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namedSheetViews/namedSheetView1.xml" ContentType="application/vnd.ms-excel.namedsheetview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nlaaus.sharepoint.com/sites/PRJ1288-NationalILLProject-NatILLMgt/Shared Documents/2. Delivery and Management/Partner Directory for PLH/"/>
    </mc:Choice>
  </mc:AlternateContent>
  <xr:revisionPtr revIDLastSave="20" documentId="8_{4002C2A9-3343-452C-925B-260A76AD6973}" xr6:coauthVersionLast="47" xr6:coauthVersionMax="47" xr10:uidLastSave="{EBB99D22-1803-4158-BC6E-48541AE9903F}"/>
  <bookViews>
    <workbookView xWindow="15288" yWindow="-17388" windowWidth="30936" windowHeight="16896" xr2:uid="{FE22AA7D-2814-4931-B9BC-715FE964A3F8}"/>
  </bookViews>
  <sheets>
    <sheet name="TPRS Partner Directory " sheetId="1" r:id="rId1"/>
    <sheet name="Network Summary by Partner" sheetId="3" r:id="rId2"/>
    <sheet name="Sheet1" sheetId="2" state="hidden" r:id="rId3"/>
  </sheets>
  <definedNames>
    <definedName name="_xlnm._FilterDatabase" localSheetId="1" hidden="1">'Network Summary by Partner'!$A$4:$Q$284</definedName>
    <definedName name="_xlnm._FilterDatabase" localSheetId="0" hidden="1">'TPRS Partner Directory '!$A$1:$Q$281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" i="1" l="1"/>
  <c r="R4" i="1"/>
  <c r="R5" i="1"/>
  <c r="R6" i="1"/>
  <c r="R7" i="1"/>
  <c r="R8" i="1"/>
  <c r="R9" i="1"/>
  <c r="R10" i="1"/>
  <c r="R11" i="1"/>
  <c r="R12" i="1"/>
  <c r="R13" i="1"/>
  <c r="R14" i="1"/>
  <c r="R16" i="1"/>
  <c r="R17" i="1"/>
  <c r="R18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9" i="1"/>
  <c r="R50" i="1"/>
  <c r="R51" i="1"/>
  <c r="R53" i="1"/>
  <c r="R56" i="1"/>
  <c r="R57" i="1"/>
  <c r="R58" i="1"/>
  <c r="R59" i="1"/>
  <c r="R60" i="1"/>
  <c r="R61" i="1"/>
  <c r="R62" i="1"/>
  <c r="R64" i="1"/>
  <c r="R65" i="1"/>
  <c r="R66" i="1"/>
  <c r="R67" i="1"/>
  <c r="R68" i="1"/>
  <c r="R69" i="1"/>
  <c r="R70" i="1"/>
  <c r="R72" i="1"/>
  <c r="R73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3" i="1"/>
  <c r="R94" i="1"/>
  <c r="R95" i="1"/>
  <c r="R96" i="1"/>
  <c r="R97" i="1"/>
  <c r="R98" i="1"/>
  <c r="R99" i="1"/>
  <c r="R101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7" i="1"/>
  <c r="R118" i="1"/>
  <c r="R120" i="1"/>
  <c r="R121" i="1"/>
  <c r="R122" i="1"/>
  <c r="R123" i="1"/>
  <c r="R124" i="1"/>
  <c r="R126" i="1"/>
  <c r="R128" i="1"/>
  <c r="R129" i="1"/>
  <c r="R130" i="1"/>
  <c r="R131" i="1"/>
  <c r="R132" i="1"/>
  <c r="R134" i="1"/>
  <c r="R136" i="1"/>
  <c r="R137" i="1"/>
  <c r="R138" i="1"/>
  <c r="R139" i="1"/>
  <c r="R140" i="1"/>
  <c r="R142" i="1"/>
  <c r="R143" i="1"/>
  <c r="R144" i="1"/>
  <c r="R145" i="1"/>
  <c r="R147" i="1"/>
  <c r="R148" i="1"/>
  <c r="R150" i="1"/>
  <c r="R151" i="1"/>
  <c r="R153" i="1"/>
  <c r="R154" i="1"/>
  <c r="R155" i="1"/>
  <c r="R156" i="1"/>
  <c r="R157" i="1"/>
  <c r="R158" i="1"/>
  <c r="R159" i="1"/>
  <c r="R160" i="1"/>
  <c r="R161" i="1"/>
  <c r="R162" i="1"/>
  <c r="R164" i="1"/>
  <c r="R165" i="1"/>
  <c r="R166" i="1"/>
  <c r="R168" i="1"/>
  <c r="R169" i="1"/>
  <c r="R171" i="1"/>
  <c r="R172" i="1"/>
  <c r="R173" i="1"/>
  <c r="R174" i="1"/>
  <c r="R175" i="1"/>
  <c r="R176" i="1"/>
  <c r="R177" i="1"/>
  <c r="R179" i="1"/>
  <c r="R180" i="1"/>
  <c r="R181" i="1"/>
  <c r="R182" i="1"/>
  <c r="R184" i="1"/>
  <c r="R185" i="1"/>
  <c r="R186" i="1"/>
  <c r="R187" i="1"/>
  <c r="R188" i="1"/>
  <c r="R189" i="1"/>
  <c r="R190" i="1"/>
  <c r="R191" i="1"/>
  <c r="R192" i="1"/>
  <c r="R193" i="1"/>
  <c r="R195" i="1"/>
  <c r="R196" i="1"/>
  <c r="R197" i="1"/>
  <c r="R199" i="1"/>
  <c r="R200" i="1"/>
  <c r="R201" i="1"/>
  <c r="R202" i="1"/>
  <c r="R203" i="1"/>
  <c r="R204" i="1"/>
  <c r="R205" i="1"/>
  <c r="R206" i="1"/>
  <c r="R208" i="1"/>
  <c r="R209" i="1"/>
  <c r="R210" i="1"/>
  <c r="R211" i="1"/>
  <c r="R213" i="1"/>
  <c r="R214" i="1"/>
  <c r="R215" i="1"/>
  <c r="R216" i="1"/>
  <c r="R217" i="1"/>
  <c r="R218" i="1"/>
  <c r="R219" i="1"/>
  <c r="R220" i="1"/>
  <c r="R221" i="1"/>
  <c r="R223" i="1"/>
  <c r="R225" i="1"/>
  <c r="R227" i="1"/>
  <c r="R228" i="1"/>
  <c r="R229" i="1"/>
  <c r="R232" i="1"/>
  <c r="R233" i="1"/>
  <c r="R234" i="1"/>
  <c r="R235" i="1"/>
  <c r="R238" i="1"/>
  <c r="R239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60" i="1"/>
  <c r="R261" i="1"/>
  <c r="R262" i="1"/>
  <c r="R263" i="1"/>
  <c r="R264" i="1"/>
  <c r="R265" i="1"/>
  <c r="R266" i="1"/>
  <c r="R267" i="1"/>
  <c r="R269" i="1"/>
  <c r="R271" i="1"/>
  <c r="R272" i="1"/>
  <c r="R273" i="1"/>
  <c r="R274" i="1"/>
  <c r="R275" i="1"/>
  <c r="R276" i="1"/>
  <c r="R277" i="1"/>
  <c r="R278" i="1"/>
  <c r="R279" i="1"/>
  <c r="R280" i="1"/>
  <c r="R2" i="1"/>
  <c r="J281" i="1"/>
  <c r="R281" i="1" s="1"/>
  <c r="J270" i="1"/>
  <c r="R270" i="1" s="1"/>
  <c r="K268" i="1"/>
  <c r="R268" i="1" s="1"/>
  <c r="J259" i="1"/>
  <c r="R259" i="1" s="1"/>
  <c r="K240" i="1"/>
  <c r="R240" i="1" s="1"/>
  <c r="J237" i="1"/>
  <c r="R237" i="1" s="1"/>
  <c r="J236" i="1"/>
  <c r="R236" i="1" s="1"/>
  <c r="J231" i="1"/>
  <c r="R231" i="1" s="1"/>
  <c r="K230" i="1"/>
  <c r="R230" i="1" s="1"/>
  <c r="J226" i="1"/>
  <c r="R226" i="1" s="1"/>
  <c r="J224" i="1"/>
  <c r="R224" i="1" s="1"/>
  <c r="J222" i="1"/>
  <c r="R222" i="1" s="1"/>
  <c r="J212" i="1"/>
  <c r="R212" i="1" s="1"/>
  <c r="J207" i="1"/>
  <c r="R207" i="1" s="1"/>
  <c r="K198" i="1"/>
  <c r="R198" i="1" s="1"/>
  <c r="K194" i="1"/>
  <c r="R194" i="1" s="1"/>
  <c r="J183" i="1"/>
  <c r="R183" i="1" s="1"/>
  <c r="K178" i="1"/>
  <c r="R178" i="1" s="1"/>
  <c r="K170" i="1"/>
  <c r="R170" i="1" s="1"/>
  <c r="J167" i="1"/>
  <c r="R167" i="1" s="1"/>
  <c r="K163" i="1"/>
  <c r="R163" i="1" s="1"/>
  <c r="J152" i="1"/>
  <c r="R152" i="1" s="1"/>
  <c r="K149" i="1"/>
  <c r="R149" i="1" s="1"/>
  <c r="J146" i="1"/>
  <c r="R146" i="1" s="1"/>
  <c r="J141" i="1"/>
  <c r="R141" i="1" s="1"/>
  <c r="K135" i="1"/>
  <c r="R135" i="1" s="1"/>
  <c r="J133" i="1"/>
  <c r="R133" i="1" s="1"/>
  <c r="J127" i="1"/>
  <c r="R127" i="1" s="1"/>
  <c r="K125" i="1"/>
  <c r="R125" i="1" s="1"/>
  <c r="J119" i="1"/>
  <c r="R119" i="1" s="1"/>
  <c r="J116" i="1"/>
  <c r="R116" i="1" s="1"/>
  <c r="J102" i="1"/>
  <c r="R102" i="1" s="1"/>
  <c r="K100" i="1"/>
  <c r="R100" i="1" s="1"/>
  <c r="J92" i="1"/>
  <c r="R92" i="1" s="1"/>
  <c r="K74" i="1"/>
  <c r="R74" i="1" s="1"/>
  <c r="J71" i="1"/>
  <c r="R71" i="1" s="1"/>
  <c r="K63" i="1"/>
  <c r="R63" i="1" s="1"/>
  <c r="J55" i="1"/>
  <c r="R55" i="1" s="1"/>
  <c r="J54" i="1"/>
  <c r="R54" i="1" s="1"/>
  <c r="K52" i="1"/>
  <c r="R52" i="1" s="1"/>
  <c r="K48" i="1"/>
  <c r="R48" i="1" s="1"/>
  <c r="K19" i="1"/>
  <c r="R19" i="1" s="1"/>
  <c r="J15" i="1"/>
  <c r="R15" i="1" s="1"/>
  <c r="A5" i="3" l="1" a="1"/>
  <c r="A5" i="3" s="1"/>
  <c r="B2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tc={678945A6-4F15-4FAB-98DD-A39E400F4B62}</author>
  </authors>
  <commentList>
    <comment ref="L164" authorId="0" shapeId="0" xr:uid="{678945A6-4F15-4FAB-98DD-A39E400F4B62}">
      <text>
        <t>[Threaded comment]
Your version of Excel allows you to read this threaded comment; however, any edits to it will get removed if the file is opened in a newer version of Excel. Learn more: https://go.microsoft.com/fwlink/?linkid=870924
Comment:
    The National Network has been removed for VWGP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tc={AC4FCFE2-FD73-44B4-BC04-D288CC83200F}</author>
  </authors>
  <commentList>
    <comment ref="L167" authorId="0" shapeId="0" xr:uid="{AC4FCFE2-FD73-44B4-BC04-D288CC83200F}">
      <text>
        <t>[Threaded comment]
Your version of Excel allows you to read this threaded comment; however, any edits to it will get removed if the file is opened in a newer version of Excel. Learn more: https://go.microsoft.com/fwlink/?linkid=870924
Comment:
    The National Network has been removed for VWGP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<sst xmlns="http://schemas.openxmlformats.org/spreadsheetml/2006/main" count="4003" uniqueCount="655">
  <si>
    <t>Select Network</t>
  </si>
  <si>
    <t>Organisation Name</t>
  </si>
  <si>
    <t>NUC</t>
  </si>
  <si>
    <t>Sector</t>
  </si>
  <si>
    <t>Reciprocal</t>
  </si>
  <si>
    <t>Pay for Peer</t>
  </si>
  <si>
    <t>Suspended From</t>
  </si>
  <si>
    <t>Suspended To</t>
  </si>
  <si>
    <t>Status</t>
  </si>
  <si>
    <t>Network  Preference 1</t>
  </si>
  <si>
    <t>Network  Preference 2</t>
  </si>
  <si>
    <t>Network  Preference 3</t>
  </si>
  <si>
    <t>Network  Preference 4</t>
  </si>
  <si>
    <t>Network  Preference 5</t>
  </si>
  <si>
    <t>Network  Preference 6</t>
  </si>
  <si>
    <t>Network  Preference 7</t>
  </si>
  <si>
    <t>Network  Preference 8</t>
  </si>
  <si>
    <t>Network  Preference 9</t>
  </si>
  <si>
    <t>A.S. Holmes Library, Reserve Bank of Australia</t>
  </si>
  <si>
    <t>NRBA</t>
  </si>
  <si>
    <t>Special</t>
  </si>
  <si>
    <t>Yes</t>
  </si>
  <si>
    <t>No</t>
  </si>
  <si>
    <t>Live</t>
  </si>
  <si>
    <t>National Academic and Research</t>
  </si>
  <si>
    <t>National</t>
  </si>
  <si>
    <t>NSW &amp; ACT Higher Education</t>
  </si>
  <si>
    <t>NSW &amp; ACT</t>
  </si>
  <si>
    <t>Victoria</t>
  </si>
  <si>
    <t>Queensland</t>
  </si>
  <si>
    <t>Western Australia</t>
  </si>
  <si>
    <t xml:space="preserve"> </t>
  </si>
  <si>
    <t>Academy Library, UNSW Canberra</t>
  </si>
  <si>
    <t>ADFA</t>
  </si>
  <si>
    <t>University</t>
  </si>
  <si>
    <t>South Australia</t>
  </si>
  <si>
    <t>Tasmania</t>
  </si>
  <si>
    <t>Northern Territory</t>
  </si>
  <si>
    <t>ACAP University College (Australian College of Applied Professions)</t>
  </si>
  <si>
    <t>NACAP</t>
  </si>
  <si>
    <t>Other Higher Education</t>
  </si>
  <si>
    <t>Victoria Higher Education</t>
  </si>
  <si>
    <t>Queensland Higher Education</t>
  </si>
  <si>
    <t>NSW &amp; ACT Health</t>
  </si>
  <si>
    <t>Victoria Health</t>
  </si>
  <si>
    <t>ACT Legislative Assembly Library</t>
  </si>
  <si>
    <t>ACT</t>
  </si>
  <si>
    <t>Parliamentary</t>
  </si>
  <si>
    <t>NSW &amp; ACT Govt &amp; Arts</t>
  </si>
  <si>
    <t>NSW &amp; ACT Public</t>
  </si>
  <si>
    <t>Administrative Review Tribunal (formerly Administrative Appeals Tribunal)</t>
  </si>
  <si>
    <t>QAAT</t>
  </si>
  <si>
    <t>Victoria Govt &amp; Arts</t>
  </si>
  <si>
    <t xml:space="preserve">AFP - Australian Federal Police </t>
  </si>
  <si>
    <t>AFP</t>
  </si>
  <si>
    <t>NSW Regional</t>
  </si>
  <si>
    <t>Sydney Metro</t>
  </si>
  <si>
    <t>Albury Wodonga Health</t>
  </si>
  <si>
    <t>NABH</t>
  </si>
  <si>
    <t>Health</t>
  </si>
  <si>
    <t>Queensland Health</t>
  </si>
  <si>
    <t>South Australia Health</t>
  </si>
  <si>
    <t>AlburyCity Libraries</t>
  </si>
  <si>
    <t>NALB</t>
  </si>
  <si>
    <t>Public Library</t>
  </si>
  <si>
    <t>Queensland Public</t>
  </si>
  <si>
    <t>Victoria Public</t>
  </si>
  <si>
    <t>Alphacrucis University College</t>
  </si>
  <si>
    <t>NSCR</t>
  </si>
  <si>
    <t>South Australia Higher Education</t>
  </si>
  <si>
    <t>Western Australia Higher Education</t>
  </si>
  <si>
    <t>Art Gallery of New South Wales Research Library</t>
  </si>
  <si>
    <t>NSWA</t>
  </si>
  <si>
    <t>Art</t>
  </si>
  <si>
    <t>Queensland Govt &amp; Arts</t>
  </si>
  <si>
    <t>South Australia Govt &amp; Arts</t>
  </si>
  <si>
    <t>Art Gallery of South Australia</t>
  </si>
  <si>
    <t>SAA</t>
  </si>
  <si>
    <t>Austin Health</t>
  </si>
  <si>
    <t>VAUH</t>
  </si>
  <si>
    <t>Western Australia Health</t>
  </si>
  <si>
    <t>Northern Territory Health</t>
  </si>
  <si>
    <t>Australian and New Zealand College of Anaesthetists (ANZCA)</t>
  </si>
  <si>
    <t>VANAN</t>
  </si>
  <si>
    <t>Tasmania Health</t>
  </si>
  <si>
    <t xml:space="preserve">Australian Antarctic Division </t>
  </si>
  <si>
    <t>TANT</t>
  </si>
  <si>
    <t>Australian Broadcasting Corporation - ABC Reference Library</t>
  </si>
  <si>
    <t>NABC</t>
  </si>
  <si>
    <t xml:space="preserve">  </t>
  </si>
  <si>
    <t xml:space="preserve">Australian Catholic University </t>
  </si>
  <si>
    <t>NACU:E</t>
  </si>
  <si>
    <t>Suspended</t>
  </si>
  <si>
    <t>Australian College of Nursing</t>
  </si>
  <si>
    <t>NCN</t>
  </si>
  <si>
    <t>Australian Council for Educational Research</t>
  </si>
  <si>
    <t>VER</t>
  </si>
  <si>
    <t>Australian Dental Association NSW</t>
  </si>
  <si>
    <t>NDA</t>
  </si>
  <si>
    <t>Australian Government Department of Agriculture, Fisheries and Forestry Library</t>
  </si>
  <si>
    <t>AP</t>
  </si>
  <si>
    <t>Northern Territory Govt &amp; Arts</t>
  </si>
  <si>
    <t>Australian Industrial Chemicals Introduction Scheme (AICIS)</t>
  </si>
  <si>
    <t>NNICAS</t>
  </si>
  <si>
    <t>Australian Institute of Criminology</t>
  </si>
  <si>
    <t>AIC</t>
  </si>
  <si>
    <t>Australian Museum Research Library</t>
  </si>
  <si>
    <t>NAMU</t>
  </si>
  <si>
    <t>Museum</t>
  </si>
  <si>
    <t>Australian National Botanic Gardens Library</t>
  </si>
  <si>
    <t>ABOT</t>
  </si>
  <si>
    <t>Australian National Maritime Museum Vaughan Evans Library</t>
  </si>
  <si>
    <t>NMMU</t>
  </si>
  <si>
    <t>Australian National University Library</t>
  </si>
  <si>
    <t>ANU</t>
  </si>
  <si>
    <t>Australian Nuclear Science and Technology Organisation</t>
  </si>
  <si>
    <t>NLHR</t>
  </si>
  <si>
    <t>Research</t>
  </si>
  <si>
    <t>Australian Nursing &amp; Midwifery Federation Victorian Branch</t>
  </si>
  <si>
    <t>VANF</t>
  </si>
  <si>
    <t>Health, Law</t>
  </si>
  <si>
    <t>Victoria Metro</t>
  </si>
  <si>
    <t>Australian Parliamentary Library</t>
  </si>
  <si>
    <t>APAR</t>
  </si>
  <si>
    <t>Australian Radiation Protection and Nuclear Safety Agency (ARPANSA)</t>
  </si>
  <si>
    <t>VRL</t>
  </si>
  <si>
    <t xml:space="preserve">Research </t>
  </si>
  <si>
    <t>Australian Securities and Investments Commission</t>
  </si>
  <si>
    <t>NSEC</t>
  </si>
  <si>
    <t>Australian Sports Commission</t>
  </si>
  <si>
    <t>AAIS</t>
  </si>
  <si>
    <t/>
  </si>
  <si>
    <t>Avondale University</t>
  </si>
  <si>
    <t>NAVC</t>
  </si>
  <si>
    <t>Baker &amp; McKenzie: Sydney Office Library</t>
  </si>
  <si>
    <t>NBM</t>
  </si>
  <si>
    <t>Batchelor Institute of Indigenous Education</t>
  </si>
  <si>
    <t>XBATCH</t>
  </si>
  <si>
    <t>TAFE</t>
  </si>
  <si>
    <t>Bayside Library Service</t>
  </si>
  <si>
    <t>VBAY</t>
  </si>
  <si>
    <t>Bega Valley Shire Library</t>
  </si>
  <si>
    <t>NBEV</t>
  </si>
  <si>
    <t>Blacktown City Library</t>
  </si>
  <si>
    <t>NBLML</t>
  </si>
  <si>
    <t>Blue Mountains Libraries</t>
  </si>
  <si>
    <t>NBMC</t>
  </si>
  <si>
    <t>Boroondara Library Service</t>
  </si>
  <si>
    <t>VBOR</t>
  </si>
  <si>
    <t>Botanic Gardens and State Herbarium Library</t>
  </si>
  <si>
    <t>SBOT</t>
  </si>
  <si>
    <t>Bourke Public Library</t>
  </si>
  <si>
    <t>NBPU</t>
  </si>
  <si>
    <t>South Australia Public</t>
  </si>
  <si>
    <t>Brimbank Libraries</t>
  </si>
  <si>
    <t>VBRIM</t>
  </si>
  <si>
    <t>Northern Territory Public</t>
  </si>
  <si>
    <t>Western Australia Public</t>
  </si>
  <si>
    <t>Brisbane City Council Library Service</t>
  </si>
  <si>
    <t>QBCL</t>
  </si>
  <si>
    <t>Queensland Southeast</t>
  </si>
  <si>
    <t>Bureau of Meteorology, National Meteorological Library</t>
  </si>
  <si>
    <t>VCMB</t>
  </si>
  <si>
    <t>Camden Council Library Service</t>
  </si>
  <si>
    <t>NCAM</t>
  </si>
  <si>
    <t>Campaspe Libraries</t>
  </si>
  <si>
    <t>VECA</t>
  </si>
  <si>
    <t>Campbelltown City Library</t>
  </si>
  <si>
    <t>NCCPL</t>
  </si>
  <si>
    <t xml:space="preserve">Campion College Australia </t>
  </si>
  <si>
    <t>NCAMP</t>
  </si>
  <si>
    <t>Canberra Health Services Library and Multimedia</t>
  </si>
  <si>
    <t>AWVH</t>
  </si>
  <si>
    <t>Canberra Institute of Technology: Library and Learning Services</t>
  </si>
  <si>
    <t>ACIT</t>
  </si>
  <si>
    <t>Tafe</t>
  </si>
  <si>
    <t>Canterbury Bankstown Librry</t>
  </si>
  <si>
    <t>NBANK</t>
  </si>
  <si>
    <t>Caroline Simpson Library - Museums of History NSW</t>
  </si>
  <si>
    <t>NHH</t>
  </si>
  <si>
    <t>CAVAL - CARM Store</t>
  </si>
  <si>
    <t>VCARM</t>
  </si>
  <si>
    <t>Central Coast Library Service</t>
  </si>
  <si>
    <t>NGCL</t>
  </si>
  <si>
    <t>Central Highlands Libraries</t>
  </si>
  <si>
    <t>VBALL</t>
  </si>
  <si>
    <t>Central Land Council</t>
  </si>
  <si>
    <t>XCLC</t>
  </si>
  <si>
    <t>Central Northern Regional Library</t>
  </si>
  <si>
    <t>NNRL</t>
  </si>
  <si>
    <t>Central Regional TAFE</t>
  </si>
  <si>
    <t>WGT</t>
  </si>
  <si>
    <t>Central West Libraries: Orange Library</t>
  </si>
  <si>
    <t>NCWC</t>
  </si>
  <si>
    <t>Cessnock City Library</t>
  </si>
  <si>
    <t>NCES</t>
  </si>
  <si>
    <t xml:space="preserve">Chisholm Institute </t>
  </si>
  <si>
    <t>VMT</t>
  </si>
  <si>
    <t>City of Canada Bay Library</t>
  </si>
  <si>
    <t>NCCB</t>
  </si>
  <si>
    <t>City of Melbourne Libraries</t>
  </si>
  <si>
    <t>VCML</t>
  </si>
  <si>
    <t>City of Parramatta Libraries</t>
  </si>
  <si>
    <t>NPCL</t>
  </si>
  <si>
    <t>City of Ryde: Ryde Library</t>
  </si>
  <si>
    <t>NRYD</t>
  </si>
  <si>
    <t>Clarence Regional Library</t>
  </si>
  <si>
    <t>NCLL</t>
  </si>
  <si>
    <t>Connected Libraries</t>
  </si>
  <si>
    <t>VCCLC</t>
  </si>
  <si>
    <t xml:space="preserve">Cumberland City Council Library Services </t>
  </si>
  <si>
    <t>NHOL</t>
  </si>
  <si>
    <t>Darebin Libraries: Preston Library</t>
  </si>
  <si>
    <t>VPRE</t>
  </si>
  <si>
    <t>Deakin University</t>
  </si>
  <si>
    <t>VDU</t>
  </si>
  <si>
    <t>Tasmania Higher Education</t>
  </si>
  <si>
    <t>Dementia Australia</t>
  </si>
  <si>
    <t>VALZ</t>
  </si>
  <si>
    <t>Health, Special</t>
  </si>
  <si>
    <t>Department of Education WA, East Perth Education Library</t>
  </si>
  <si>
    <t>WDET</t>
  </si>
  <si>
    <t>Department of Energy, Mines, Industry Regulations and Safety</t>
  </si>
  <si>
    <t>WGS</t>
  </si>
  <si>
    <t>Department of Finance Library</t>
  </si>
  <si>
    <t>ADAC</t>
  </si>
  <si>
    <t>Department of Foreign Affairs and Trade</t>
  </si>
  <si>
    <t>AEAD</t>
  </si>
  <si>
    <t>Department of Health WA</t>
  </si>
  <si>
    <t>WHD</t>
  </si>
  <si>
    <t>Department of Justice (Queensland)</t>
  </si>
  <si>
    <t>QAG</t>
  </si>
  <si>
    <t>Law</t>
  </si>
  <si>
    <t>Department of Mining and Energy</t>
  </si>
  <si>
    <t>XMD</t>
  </si>
  <si>
    <t>Department of Natural Resources and Environment Tasmania</t>
  </si>
  <si>
    <t>TPE</t>
  </si>
  <si>
    <t>Department of Primary Industries and Regional Development WA</t>
  </si>
  <si>
    <t>WAD</t>
  </si>
  <si>
    <t>Department of Social Services</t>
  </si>
  <si>
    <t>ASSD</t>
  </si>
  <si>
    <t>Department of State Growth (Tas)</t>
  </si>
  <si>
    <t>TGO</t>
  </si>
  <si>
    <t>Department of the Environment, Tourism, Science and Innovation</t>
  </si>
  <si>
    <t>QDEH</t>
  </si>
  <si>
    <t>Research, Special</t>
  </si>
  <si>
    <t>Department of Veterans' Affairs</t>
  </si>
  <si>
    <t>AVAD</t>
  </si>
  <si>
    <t>Dept Biodiversity Conservation and Attractions</t>
  </si>
  <si>
    <t>WCLM</t>
  </si>
  <si>
    <t>East Gippsland Shire Libraries</t>
  </si>
  <si>
    <t>VEGS</t>
  </si>
  <si>
    <t>Victoria Regional</t>
  </si>
  <si>
    <t>Edith Cowan University</t>
  </si>
  <si>
    <t>WCX</t>
  </si>
  <si>
    <t>Energy Queensland</t>
  </si>
  <si>
    <t>QCE</t>
  </si>
  <si>
    <t>Fairfield Open Libraries</t>
  </si>
  <si>
    <t>NFML</t>
  </si>
  <si>
    <t>Federal Court of Australia</t>
  </si>
  <si>
    <t>NFDC</t>
  </si>
  <si>
    <t>Federation University Australia</t>
  </si>
  <si>
    <t>VFED</t>
  </si>
  <si>
    <t>Northern Territory Higher Education</t>
  </si>
  <si>
    <t>Flinders University Library</t>
  </si>
  <si>
    <t>SFU</t>
  </si>
  <si>
    <t>Frankston City Libraries</t>
  </si>
  <si>
    <t>VFRK</t>
  </si>
  <si>
    <t>Fraser Coast Libraries</t>
  </si>
  <si>
    <t>QMAR</t>
  </si>
  <si>
    <t>Gannawarra Library Service</t>
  </si>
  <si>
    <t>VKER</t>
  </si>
  <si>
    <t>Geelong Regional Library Corporation</t>
  </si>
  <si>
    <t>VGEE</t>
  </si>
  <si>
    <t>Geoff Marel Library, Concord Hospital</t>
  </si>
  <si>
    <t>NRGH</t>
  </si>
  <si>
    <t>Geoscience Australia, N.H.(Doc) Fisher Geoscience Library</t>
  </si>
  <si>
    <t>AMG</t>
  </si>
  <si>
    <t>GHD (Gutteridge - Haskins and Davey Pty Ltd): Sydney Office Library</t>
  </si>
  <si>
    <t>NGHD</t>
  </si>
  <si>
    <t>Glen Eira Library Service</t>
  </si>
  <si>
    <t>VCAU</t>
  </si>
  <si>
    <t>Glenelg Libraries</t>
  </si>
  <si>
    <t>VGLEN</t>
  </si>
  <si>
    <t xml:space="preserve">Gold Coast Hospital &amp; Health Service </t>
  </si>
  <si>
    <t>QSCR</t>
  </si>
  <si>
    <t>Gold Coast Libraries</t>
  </si>
  <si>
    <t>QGCCL</t>
  </si>
  <si>
    <t xml:space="preserve">Goldfields Library Corporation </t>
  </si>
  <si>
    <t>VNCG</t>
  </si>
  <si>
    <t>Goulburn Mulwaree Library</t>
  </si>
  <si>
    <t>NSOT</t>
  </si>
  <si>
    <t>Goulburn Valley Libraries</t>
  </si>
  <si>
    <t>VGVH</t>
  </si>
  <si>
    <t>Greater Dandenong Libraries</t>
  </si>
  <si>
    <t>VDGV</t>
  </si>
  <si>
    <t>Griffith University</t>
  </si>
  <si>
    <t>QGU</t>
  </si>
  <si>
    <t>Gympie Regional Libraries</t>
  </si>
  <si>
    <t>QCOO</t>
  </si>
  <si>
    <t>Hawkesbury Library Service</t>
  </si>
  <si>
    <t>NHKS</t>
  </si>
  <si>
    <t>Herbert Smith Freehills</t>
  </si>
  <si>
    <t>NFHP</t>
  </si>
  <si>
    <t>High Country Library Network</t>
  </si>
  <si>
    <t>VNEA</t>
  </si>
  <si>
    <t>High Court of Australia</t>
  </si>
  <si>
    <t>AHC</t>
  </si>
  <si>
    <t>Hobsons Bay City Council</t>
  </si>
  <si>
    <t>VHOB</t>
  </si>
  <si>
    <t>Holmesglen Institute</t>
  </si>
  <si>
    <t>VHOM</t>
  </si>
  <si>
    <t>Hornsby Shire Library and Information Service</t>
  </si>
  <si>
    <t>NHOM</t>
  </si>
  <si>
    <t>Hume Libraries</t>
  </si>
  <si>
    <t>VHUM</t>
  </si>
  <si>
    <t xml:space="preserve">Hyphen Wodonga Library Gallery </t>
  </si>
  <si>
    <t>VWODG</t>
  </si>
  <si>
    <t xml:space="preserve">Inner West Library </t>
  </si>
  <si>
    <t>NLML</t>
  </si>
  <si>
    <t xml:space="preserve">Inverell Shire Public Library </t>
  </si>
  <si>
    <t>NINV</t>
  </si>
  <si>
    <t>IP Australia</t>
  </si>
  <si>
    <t>AIPO</t>
  </si>
  <si>
    <t>Ipswich Libraries</t>
  </si>
  <si>
    <t>QIPS</t>
  </si>
  <si>
    <t>Isaac Regional Council</t>
  </si>
  <si>
    <t>QDYS</t>
  </si>
  <si>
    <t>James Cook University</t>
  </si>
  <si>
    <t>QJCU</t>
  </si>
  <si>
    <t>Justice &amp; Community Safety Directorate Library</t>
  </si>
  <si>
    <t>ACT:LAW</t>
  </si>
  <si>
    <t>Kalamunda Library Service</t>
  </si>
  <si>
    <t>WKLM</t>
  </si>
  <si>
    <t>Western Australia Govt &amp; Arts</t>
  </si>
  <si>
    <t>Kempsey Shire Libraries</t>
  </si>
  <si>
    <t>NKEM</t>
  </si>
  <si>
    <t>Kingston Libraries</t>
  </si>
  <si>
    <t>VKING</t>
  </si>
  <si>
    <t>Ku-ring-gai Council</t>
  </si>
  <si>
    <t>NKML</t>
  </si>
  <si>
    <t>La Trobe University</t>
  </si>
  <si>
    <t>VLU</t>
  </si>
  <si>
    <t>Lake Mac Libraries</t>
  </si>
  <si>
    <t>NLMPL</t>
  </si>
  <si>
    <t>Lane Cove Library</t>
  </si>
  <si>
    <t>NLCOV</t>
  </si>
  <si>
    <t>Latrobe City Council Libraries</t>
  </si>
  <si>
    <t>VLTV</t>
  </si>
  <si>
    <t>Law Courts Library NSW</t>
  </si>
  <si>
    <t>NAGLS</t>
  </si>
  <si>
    <t>Legal Aid Queensland Library Services</t>
  </si>
  <si>
    <t>QLAO</t>
  </si>
  <si>
    <t>Libraries ACT</t>
  </si>
  <si>
    <t>APLS</t>
  </si>
  <si>
    <t>Library &amp; Archives NT</t>
  </si>
  <si>
    <t>XNLS</t>
  </si>
  <si>
    <t>State</t>
  </si>
  <si>
    <t>Lismore Base Hospital Library</t>
  </si>
  <si>
    <t>NLBH</t>
  </si>
  <si>
    <t>Livingstone Shire Library</t>
  </si>
  <si>
    <t>QYPN</t>
  </si>
  <si>
    <t>Logan City Council Library</t>
  </si>
  <si>
    <t>QLCL</t>
  </si>
  <si>
    <t>Mackay Regional Council</t>
  </si>
  <si>
    <t>QMC</t>
  </si>
  <si>
    <t>Tasmania Public</t>
  </si>
  <si>
    <t xml:space="preserve">Macquarie Regional Library </t>
  </si>
  <si>
    <t>NMAC</t>
  </si>
  <si>
    <t>Maitland City Council: Maitland City Library</t>
  </si>
  <si>
    <t>NMCL</t>
  </si>
  <si>
    <t>Mannix Library</t>
  </si>
  <si>
    <t>VCCC</t>
  </si>
  <si>
    <t>Maribyrnong Libraries</t>
  </si>
  <si>
    <t>VFPL</t>
  </si>
  <si>
    <t>Melbourne Polytechnic</t>
  </si>
  <si>
    <t>VNMT</t>
  </si>
  <si>
    <t>Melton City Council Library Service</t>
  </si>
  <si>
    <t>VMLT</t>
  </si>
  <si>
    <t>Merri-Bek Libraries</t>
  </si>
  <si>
    <t>VMOR</t>
  </si>
  <si>
    <t xml:space="preserve">Midcoast Libraries </t>
  </si>
  <si>
    <t>NGLS</t>
  </si>
  <si>
    <t>Mid-Western Regional Council Library</t>
  </si>
  <si>
    <t>NMRC</t>
  </si>
  <si>
    <t>Mildura Rural City Council Library Service</t>
  </si>
  <si>
    <t>VMIL</t>
  </si>
  <si>
    <t>Mitchell Shire Library Service</t>
  </si>
  <si>
    <t>VSLS</t>
  </si>
  <si>
    <t>Monash Public Library Service</t>
  </si>
  <si>
    <t>VMON</t>
  </si>
  <si>
    <t>Moonee Valley Libraries</t>
  </si>
  <si>
    <t>VMVL</t>
  </si>
  <si>
    <t>Moreton Bay Region Libraries (City of Moreton Bay)</t>
  </si>
  <si>
    <t>QMBC</t>
  </si>
  <si>
    <t>Mornington Peninsula Shire Library Service</t>
  </si>
  <si>
    <t>VPEN</t>
  </si>
  <si>
    <t>Mosman Library</t>
  </si>
  <si>
    <t>NMOS</t>
  </si>
  <si>
    <t>Multicultural Aged Care Inc</t>
  </si>
  <si>
    <t>SMAC</t>
  </si>
  <si>
    <t>Murrindindi Library Service</t>
  </si>
  <si>
    <t>VAYM</t>
  </si>
  <si>
    <t>Museums Victoria</t>
  </si>
  <si>
    <t>VNMU</t>
  </si>
  <si>
    <t>Muswellbrook Shire Libraries</t>
  </si>
  <si>
    <t>NUHU</t>
  </si>
  <si>
    <t>Myli - My Community Library</t>
  </si>
  <si>
    <t>VWGP</t>
  </si>
  <si>
    <t>Nan Tien Institute Library</t>
  </si>
  <si>
    <t>NNTI</t>
  </si>
  <si>
    <t>National Art School</t>
  </si>
  <si>
    <t>NNAS</t>
  </si>
  <si>
    <t>National Centre for Vocational Education Research (NCVER)</t>
  </si>
  <si>
    <t>STNC</t>
  </si>
  <si>
    <t>National Gallery of Australia - Research Library &amp; Archives</t>
  </si>
  <si>
    <t>ANG</t>
  </si>
  <si>
    <t>National Museum of Australia Research Library</t>
  </si>
  <si>
    <t>AMOA</t>
  </si>
  <si>
    <t>Nepean Blue Mountains Local Health District Library Services</t>
  </si>
  <si>
    <t>NWHS</t>
  </si>
  <si>
    <t>Newcastle Region Library</t>
  </si>
  <si>
    <t>NNPL</t>
  </si>
  <si>
    <t>NextSense Institute Library</t>
  </si>
  <si>
    <t>NREN</t>
  </si>
  <si>
    <t>School, Secondary</t>
  </si>
  <si>
    <t>Noosa Libraries</t>
  </si>
  <si>
    <t>QNLS</t>
  </si>
  <si>
    <t>North metropolitan TAFE</t>
  </si>
  <si>
    <t>WCMC</t>
  </si>
  <si>
    <t>Northern Beaches Libraries</t>
  </si>
  <si>
    <t>NMAN</t>
  </si>
  <si>
    <t xml:space="preserve">Northern NSW Local Health Network: The Tweed Hospital Library </t>
  </si>
  <si>
    <t>NTHS</t>
  </si>
  <si>
    <t>Northern Sydney Local Health Districts: Douglas Piper Library</t>
  </si>
  <si>
    <t>NRNS</t>
  </si>
  <si>
    <t>Northern Territory Police - Fire and Emergency Services: Police - Fire &amp; Emergency Services Library *</t>
  </si>
  <si>
    <t>XPFE</t>
  </si>
  <si>
    <t>NSW Department of Planning, Housing and Infrastructure</t>
  </si>
  <si>
    <t>NAD:DP</t>
  </si>
  <si>
    <t>NSW Parliamentary Library</t>
  </si>
  <si>
    <t>NPAR</t>
  </si>
  <si>
    <t>NSW Police Library</t>
  </si>
  <si>
    <t>NPAG</t>
  </si>
  <si>
    <t>NT Department of Industry, Tourism and Trade: Arid Zone Research Institute Library</t>
  </si>
  <si>
    <t>XAZ</t>
  </si>
  <si>
    <t>NT Health Library Services</t>
  </si>
  <si>
    <t>XDHM</t>
  </si>
  <si>
    <t>Office of Industrial Relations Library</t>
  </si>
  <si>
    <t>QTIR</t>
  </si>
  <si>
    <t>Office of the Director of Public Prosecutions NSW - R.O. Blanch QC Library</t>
  </si>
  <si>
    <t>NDPP</t>
  </si>
  <si>
    <t>Papua New Guinea University of Technology</t>
  </si>
  <si>
    <t>YMAT</t>
  </si>
  <si>
    <t>Parkes Shire Library</t>
  </si>
  <si>
    <t>NPRK</t>
  </si>
  <si>
    <t>Port Macquarie-Hastings Library Services: Port Macquarie Library</t>
  </si>
  <si>
    <t>NHAS</t>
  </si>
  <si>
    <t>Port Phillip Library Service</t>
  </si>
  <si>
    <t>VPPLS</t>
  </si>
  <si>
    <t>Powerhouse Museum Research Library</t>
  </si>
  <si>
    <t>NMUS</t>
  </si>
  <si>
    <t>Productivity Commission</t>
  </si>
  <si>
    <t>VIAC</t>
  </si>
  <si>
    <t>Psychiatric Services Library</t>
  </si>
  <si>
    <t>WPS</t>
  </si>
  <si>
    <t xml:space="preserve">Western Australia Health </t>
  </si>
  <si>
    <t xml:space="preserve">Western Australia Higher Education </t>
  </si>
  <si>
    <t xml:space="preserve">Western Australia Govt &amp; Arts </t>
  </si>
  <si>
    <t xml:space="preserve">South Australia Public  </t>
  </si>
  <si>
    <t>Qld Department of Transport and Main Roads: Queensland Department of Transport and Main Roads Library</t>
  </si>
  <si>
    <t>QMR</t>
  </si>
  <si>
    <t>Queanbeyan-Palerang Regional Libraries</t>
  </si>
  <si>
    <t>NQB</t>
  </si>
  <si>
    <t>Queensland Art Gallery Research Library</t>
  </si>
  <si>
    <t>QART</t>
  </si>
  <si>
    <t>Queensland Curriculum and Assessment Authority Library</t>
  </si>
  <si>
    <t>QSAL</t>
  </si>
  <si>
    <t>Queensland Museum Library</t>
  </si>
  <si>
    <t>QMU</t>
  </si>
  <si>
    <t>Queensland Police Service Library Services</t>
  </si>
  <si>
    <t>QQPA</t>
  </si>
  <si>
    <t>Queensland University of Technology</t>
  </si>
  <si>
    <t>QUT</t>
  </si>
  <si>
    <t>Randwick City Library</t>
  </si>
  <si>
    <t>NRAND</t>
  </si>
  <si>
    <t>Redland City Council Library</t>
  </si>
  <si>
    <t>QRSL</t>
  </si>
  <si>
    <t>Research Data and Information - Defence Science and Technology Group</t>
  </si>
  <si>
    <t>VDSTO</t>
  </si>
  <si>
    <t>Richmond Tweed Regional Library</t>
  </si>
  <si>
    <t>NRTW</t>
  </si>
  <si>
    <t>Richmond-Upper Clarence Regional Library</t>
  </si>
  <si>
    <t>NRUL</t>
  </si>
  <si>
    <t>Riverina Regional Library</t>
  </si>
  <si>
    <t>NRIV</t>
  </si>
  <si>
    <t>RMIT University</t>
  </si>
  <si>
    <t>VIT</t>
  </si>
  <si>
    <t>Royal Melbourne Health Sciences Library</t>
  </si>
  <si>
    <t>VRMH</t>
  </si>
  <si>
    <t>Royal Victorian Eye and Ear Hospital: The Ronald Lowe Library</t>
  </si>
  <si>
    <t>VEE</t>
  </si>
  <si>
    <t>SA Health Library Service</t>
  </si>
  <si>
    <t>SSHC</t>
  </si>
  <si>
    <t>SAE Institute</t>
  </si>
  <si>
    <t>NSAE</t>
  </si>
  <si>
    <t>Scenic Rim Regional Council</t>
  </si>
  <si>
    <t>QBSC</t>
  </si>
  <si>
    <t>Shellharbour City Libraries</t>
  </si>
  <si>
    <t>NSHE</t>
  </si>
  <si>
    <t>Sheridan Institute of Higher Education</t>
  </si>
  <si>
    <t>WSHC</t>
  </si>
  <si>
    <t>South and East Metropolitan Health Service Library</t>
  </si>
  <si>
    <t>WRPH</t>
  </si>
  <si>
    <t>South Coast Co-operative Library Service: Shoalhaven Libraries &amp; Kiama Libraries</t>
  </si>
  <si>
    <t>NSCO</t>
  </si>
  <si>
    <t>South Metropolitan TAFE</t>
  </si>
  <si>
    <t>WSWA</t>
  </si>
  <si>
    <t>South Regional TAFE</t>
  </si>
  <si>
    <t>WAT</t>
  </si>
  <si>
    <t>South Western Sydney Local Health District – Bankstown-Lidcombe Hospital</t>
  </si>
  <si>
    <t>NBKH</t>
  </si>
  <si>
    <t>Southern Cross University</t>
  </si>
  <si>
    <t>NSCU:L</t>
  </si>
  <si>
    <t>St Vincent's Hospital Sydney Ltd, Walter McGrath Library</t>
  </si>
  <si>
    <t>NSV</t>
  </si>
  <si>
    <t>Stanton Library</t>
  </si>
  <si>
    <t>NNSYD</t>
  </si>
  <si>
    <t>State Library of New South Wales</t>
  </si>
  <si>
    <t>NSL</t>
  </si>
  <si>
    <t>State Library of Queensland</t>
  </si>
  <si>
    <t>QSL</t>
  </si>
  <si>
    <t>State Library of Western Australia</t>
  </si>
  <si>
    <t>WLB</t>
  </si>
  <si>
    <t>State Library South Australia</t>
  </si>
  <si>
    <t>SSL</t>
  </si>
  <si>
    <t>State Library Victoria</t>
  </si>
  <si>
    <t>VSL</t>
  </si>
  <si>
    <t>Stonnington Library and Information Service</t>
  </si>
  <si>
    <t>VSLIS</t>
  </si>
  <si>
    <t>Strathfield Library</t>
  </si>
  <si>
    <t>NSML</t>
  </si>
  <si>
    <t>Sunshine Coast Libraries</t>
  </si>
  <si>
    <t>QSCL</t>
  </si>
  <si>
    <t>Supreme Court Library Committee</t>
  </si>
  <si>
    <t>VSC</t>
  </si>
  <si>
    <t>Supreme Court Library Queensland</t>
  </si>
  <si>
    <t>QSC</t>
  </si>
  <si>
    <t>Susman Library, Royal Prince Alfred Hospital, Sydney Local Health District</t>
  </si>
  <si>
    <t>NAH</t>
  </si>
  <si>
    <t>Sutherland Shire Libraries and Information Service</t>
  </si>
  <si>
    <t>NSCL</t>
  </si>
  <si>
    <t>Swan Hill Regional Library</t>
  </si>
  <si>
    <t>VSWN</t>
  </si>
  <si>
    <t>Swinburne University of Technology Library</t>
  </si>
  <si>
    <t>VSWT</t>
  </si>
  <si>
    <t>Tabor</t>
  </si>
  <si>
    <t>STCL</t>
  </si>
  <si>
    <t>School, College</t>
  </si>
  <si>
    <t>TAFE SA</t>
  </si>
  <si>
    <t>SFED</t>
  </si>
  <si>
    <t>The City of Sydney Library</t>
  </si>
  <si>
    <t>NSPL</t>
  </si>
  <si>
    <t>The Department of the Prime Minister and Cabinet</t>
  </si>
  <si>
    <t>APMD</t>
  </si>
  <si>
    <t>The Department of the Treasury</t>
  </si>
  <si>
    <t>ATD</t>
  </si>
  <si>
    <t>The Hills Shire Council Library Service</t>
  </si>
  <si>
    <t>NBAU</t>
  </si>
  <si>
    <t>The University of Melbourne</t>
  </si>
  <si>
    <t>VU</t>
  </si>
  <si>
    <t>The University of Queensland</t>
  </si>
  <si>
    <t>QU</t>
  </si>
  <si>
    <t>Toowoomba Region Library</t>
  </si>
  <si>
    <t>QTOL</t>
  </si>
  <si>
    <t>Townsville City Council</t>
  </si>
  <si>
    <t>QTCL</t>
  </si>
  <si>
    <t>Townsville Health library</t>
  </si>
  <si>
    <t>QTH</t>
  </si>
  <si>
    <t>Trinity Theological College</t>
  </si>
  <si>
    <t>WTTC</t>
  </si>
  <si>
    <t>Other Higher Education, Special</t>
  </si>
  <si>
    <t>University of Canberra Library</t>
  </si>
  <si>
    <t>AUC</t>
  </si>
  <si>
    <t>University of New England</t>
  </si>
  <si>
    <t>NUNE</t>
  </si>
  <si>
    <t>University of Newcastle</t>
  </si>
  <si>
    <t>NNCU:A</t>
  </si>
  <si>
    <t>University of South Australia Library</t>
  </si>
  <si>
    <t>SUSA</t>
  </si>
  <si>
    <t xml:space="preserve">University of Southern Queensland </t>
  </si>
  <si>
    <t>QUSQ</t>
  </si>
  <si>
    <t>University of Sunshine Coast</t>
  </si>
  <si>
    <t>QSCUC</t>
  </si>
  <si>
    <t>University of Tasmania</t>
  </si>
  <si>
    <t>TU</t>
  </si>
  <si>
    <t>Tasmania Govt &amp; Arts</t>
  </si>
  <si>
    <t>Upper Lachlan Shire Library Service</t>
  </si>
  <si>
    <t>NULS</t>
  </si>
  <si>
    <t>UTS Library</t>
  </si>
  <si>
    <t>NTSM</t>
  </si>
  <si>
    <t>Victoria Police Library Service</t>
  </si>
  <si>
    <t>VPOL</t>
  </si>
  <si>
    <t>Victoria University</t>
  </si>
  <si>
    <t>VVUT</t>
  </si>
  <si>
    <t>Victorian Government Library Service</t>
  </si>
  <si>
    <t>VGLS</t>
  </si>
  <si>
    <t>VIctorian Parliamentary Library</t>
  </si>
  <si>
    <t>VPAR</t>
  </si>
  <si>
    <t>Wagga Wagga City Library</t>
  </si>
  <si>
    <t>NWAG</t>
  </si>
  <si>
    <t>Warrnambool Library &amp; Learning Centre</t>
  </si>
  <si>
    <t>VWRR</t>
  </si>
  <si>
    <t>Waverley Library</t>
  </si>
  <si>
    <t>NWAV</t>
  </si>
  <si>
    <t xml:space="preserve">Wellington Shire Council </t>
  </si>
  <si>
    <t>VCGR</t>
  </si>
  <si>
    <t>Western Australian Museum Library</t>
  </si>
  <si>
    <t>WMU</t>
  </si>
  <si>
    <t>Western Riverina Libraries: Griffith City Library</t>
  </si>
  <si>
    <t>NWES</t>
  </si>
  <si>
    <t>Western Sydney University</t>
  </si>
  <si>
    <t>NUWS</t>
  </si>
  <si>
    <t>Whitehorse Manningham Libraries</t>
  </si>
  <si>
    <t>VWMR</t>
  </si>
  <si>
    <t>Willoughby City Library: Chatswood Central Library</t>
  </si>
  <si>
    <t>NWML</t>
  </si>
  <si>
    <t>Wimmera Libraries</t>
  </si>
  <si>
    <t>VWIM</t>
  </si>
  <si>
    <t>Wingecarribee Public Libraries</t>
  </si>
  <si>
    <t>NWIC</t>
  </si>
  <si>
    <t>Wollondilly Library</t>
  </si>
  <si>
    <t>NWOL</t>
  </si>
  <si>
    <t>Wollongong City Libraries</t>
  </si>
  <si>
    <t>NWPL</t>
  </si>
  <si>
    <t>Women and Newborn Health Service: Library and Information Service</t>
  </si>
  <si>
    <t>WKE</t>
  </si>
  <si>
    <t>Woollahra Libraries</t>
  </si>
  <si>
    <t>NWOOL</t>
  </si>
  <si>
    <t>WorkSafe Victoria</t>
  </si>
  <si>
    <t>VVWA</t>
  </si>
  <si>
    <t xml:space="preserve"> National</t>
  </si>
  <si>
    <t>Wyndham City Libraries</t>
  </si>
  <si>
    <t>VWYN</t>
  </si>
  <si>
    <t>Yarra Libraries</t>
  </si>
  <si>
    <t>VYML</t>
  </si>
  <si>
    <t>Yarra Plenty Regional Library</t>
  </si>
  <si>
    <t>VHEI</t>
  </si>
  <si>
    <t>Yass Valley Library Service</t>
  </si>
  <si>
    <t>NYVL</t>
  </si>
  <si>
    <t>Your Library</t>
  </si>
  <si>
    <t>VEAR</t>
  </si>
  <si>
    <t xml:space="preserve"> Victoria Higher Education</t>
  </si>
  <si>
    <t xml:space="preserve">Filter by Network (select in dropdown) </t>
  </si>
  <si>
    <t>Number of Partners in Network: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</si>
</sst>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E07D"/>
        <bgColor indexed="64"/>
      </patternFill>
    </fill>
  </fills>
  <borders count="19">
    <border>
      <left/>
      <right/>
      <top/>
      <bottom/>
      <diagonal/>
    </border>
    <border>
      <left style="medium">
        <color theme="2" tint="-0.749992370372631"/>
      </left>
      <right style="thin">
        <color theme="2" tint="-0.749992370372631"/>
      </right>
      <top style="medium">
        <color theme="2" tint="-0.749992370372631"/>
      </top>
      <bottom style="medium">
        <color theme="2" tint="-0.749992370372631"/>
      </bottom>
      <diagonal/>
    </border>
    <border>
      <left style="thin">
        <color theme="2" tint="-0.749992370372631"/>
      </left>
      <right style="medium">
        <color theme="2" tint="-0.749992370372631"/>
      </right>
      <top style="medium">
        <color theme="2" tint="-0.749992370372631"/>
      </top>
      <bottom style="medium">
        <color theme="2" tint="-0.749992370372631"/>
      </bottom>
      <diagonal/>
    </border>
    <border>
      <left/>
      <right style="thin">
        <color theme="2" tint="-0.749992370372631"/>
      </right>
      <top style="medium">
        <color theme="2" tint="-0.749992370372631"/>
      </top>
      <bottom style="medium">
        <color theme="2" tint="-0.749992370372631"/>
      </bottom>
      <diagonal/>
    </border>
    <border>
      <left style="thin">
        <color theme="2" tint="-0.749992370372631"/>
      </left>
      <right style="thin">
        <color theme="2" tint="-0.749992370372631"/>
      </right>
      <top style="medium">
        <color theme="2" tint="-0.749992370372631"/>
      </top>
      <bottom style="medium">
        <color theme="2" tint="-0.749992370372631"/>
      </bottom>
      <diagonal/>
    </border>
    <border>
      <left style="medium">
        <color theme="2" tint="-0.749992370372631"/>
      </left>
      <right style="thin">
        <color theme="2" tint="-0.749992370372631"/>
      </right>
      <top/>
      <bottom style="thin">
        <color theme="2" tint="-0.749992370372631"/>
      </bottom>
      <diagonal/>
    </border>
    <border>
      <left style="thin">
        <color theme="2" tint="-0.749992370372631"/>
      </left>
      <right style="medium">
        <color theme="2" tint="-0.749992370372631"/>
      </right>
      <top/>
      <bottom style="thin">
        <color theme="2" tint="-0.749992370372631"/>
      </bottom>
      <diagonal/>
    </border>
    <border>
      <left/>
      <right style="thin">
        <color theme="2" tint="-0.749992370372631"/>
      </right>
      <top/>
      <bottom style="thin">
        <color theme="2" tint="-0.749992370372631"/>
      </bottom>
      <diagonal/>
    </border>
    <border>
      <left style="thin">
        <color theme="2" tint="-0.749992370372631"/>
      </left>
      <right style="thin">
        <color theme="2" tint="-0.749992370372631"/>
      </right>
      <top/>
      <bottom style="thin">
        <color theme="2" tint="-0.749992370372631"/>
      </bottom>
      <diagonal/>
    </border>
    <border>
      <left style="medium">
        <color theme="2" tint="-0.749992370372631"/>
      </left>
      <right style="thin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  <border>
      <left style="thin">
        <color theme="2" tint="-0.749992370372631"/>
      </left>
      <right style="medium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  <border>
      <left/>
      <right style="thin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  <border>
      <left style="thin">
        <color theme="2" tint="-0.749992370372631"/>
      </left>
      <right style="thin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  <border>
      <left style="medium">
        <color theme="2" tint="-0.749992370372631"/>
      </left>
      <right style="thin">
        <color theme="2" tint="-0.749992370372631"/>
      </right>
      <top style="thin">
        <color theme="2" tint="-0.749992370372631"/>
      </top>
      <bottom style="medium">
        <color theme="2" tint="-0.749992370372631"/>
      </bottom>
      <diagonal/>
    </border>
    <border>
      <left style="thin">
        <color theme="2" tint="-0.749992370372631"/>
      </left>
      <right style="medium">
        <color theme="2" tint="-0.749992370372631"/>
      </right>
      <top style="thin">
        <color theme="2" tint="-0.749992370372631"/>
      </top>
      <bottom style="medium">
        <color theme="2" tint="-0.749992370372631"/>
      </bottom>
      <diagonal/>
    </border>
    <border>
      <left/>
      <right style="thin">
        <color theme="2" tint="-0.749992370372631"/>
      </right>
      <top style="thin">
        <color theme="2" tint="-0.749992370372631"/>
      </top>
      <bottom style="medium">
        <color theme="2" tint="-0.749992370372631"/>
      </bottom>
      <diagonal/>
    </border>
    <border>
      <left style="thin">
        <color theme="2" tint="-0.749992370372631"/>
      </left>
      <right style="thin">
        <color theme="2" tint="-0.749992370372631"/>
      </right>
      <top style="thin">
        <color theme="2" tint="-0.749992370372631"/>
      </top>
      <bottom style="medium">
        <color theme="2" tint="-0.74999237037263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5" xfId="0" applyFont="1" applyBorder="1" applyAlignment="1">
      <alignment horizontal="left" vertical="top"/>
    </xf>
    <xf numFmtId="0" fontId="2" fillId="0" borderId="6" xfId="0" applyFont="1" applyBorder="1" applyAlignment="1">
      <alignment horizontal="left" vertical="top"/>
    </xf>
    <xf numFmtId="0" fontId="3" fillId="0" borderId="7" xfId="0" applyFont="1" applyBorder="1"/>
    <xf numFmtId="0" fontId="3" fillId="0" borderId="8" xfId="0" applyFont="1" applyBorder="1"/>
    <xf numFmtId="0" fontId="3" fillId="0" borderId="8" xfId="0" applyFont="1" applyBorder="1" applyAlignment="1">
      <alignment horizontal="center"/>
    </xf>
    <xf numFmtId="0" fontId="3" fillId="0" borderId="6" xfId="0" applyFont="1" applyBorder="1"/>
    <xf numFmtId="0" fontId="2" fillId="0" borderId="9" xfId="0" applyFont="1" applyBorder="1" applyAlignment="1">
      <alignment horizontal="left" vertical="top"/>
    </xf>
    <xf numFmtId="0" fontId="2" fillId="0" borderId="10" xfId="0" applyFont="1" applyBorder="1" applyAlignment="1">
      <alignment horizontal="left" vertical="top"/>
    </xf>
    <xf numFmtId="0" fontId="3" fillId="0" borderId="11" xfId="0" applyFont="1" applyBorder="1"/>
    <xf numFmtId="0" fontId="3" fillId="0" borderId="12" xfId="0" applyFont="1" applyBorder="1"/>
    <xf numFmtId="0" fontId="3" fillId="0" borderId="12" xfId="0" applyFont="1" applyBorder="1" applyAlignment="1">
      <alignment horizontal="center"/>
    </xf>
    <xf numFmtId="0" fontId="3" fillId="0" borderId="10" xfId="0" applyFont="1" applyBorder="1"/>
    <xf numFmtId="14" fontId="3" fillId="0" borderId="12" xfId="0" applyNumberFormat="1" applyFont="1" applyBorder="1" applyAlignment="1">
      <alignment horizontal="center"/>
    </xf>
    <xf numFmtId="0" fontId="3" fillId="0" borderId="11" xfId="0" applyFont="1" applyBorder="1" applyAlignment="1">
      <alignment horizontal="left" vertical="top"/>
    </xf>
    <xf numFmtId="0" fontId="3" fillId="0" borderId="12" xfId="0" applyFont="1" applyBorder="1" applyAlignment="1">
      <alignment horizontal="left" vertical="top"/>
    </xf>
    <xf numFmtId="0" fontId="3" fillId="0" borderId="12" xfId="0" applyFont="1" applyBorder="1" applyAlignment="1">
      <alignment horizontal="center" vertical="top"/>
    </xf>
    <xf numFmtId="0" fontId="3" fillId="0" borderId="10" xfId="0" applyFont="1" applyBorder="1" applyAlignment="1">
      <alignment horizontal="left" vertical="top"/>
    </xf>
    <xf numFmtId="0" fontId="2" fillId="0" borderId="13" xfId="0" applyFont="1" applyBorder="1" applyAlignment="1">
      <alignment horizontal="left" vertical="top"/>
    </xf>
    <xf numFmtId="0" fontId="2" fillId="0" borderId="14" xfId="0" applyFont="1" applyBorder="1" applyAlignment="1">
      <alignment horizontal="left" vertical="top"/>
    </xf>
    <xf numFmtId="0" fontId="3" fillId="0" borderId="15" xfId="0" applyFont="1" applyBorder="1"/>
    <xf numFmtId="0" fontId="3" fillId="0" borderId="16" xfId="0" applyFont="1" applyBorder="1"/>
    <xf numFmtId="0" fontId="3" fillId="0" borderId="16" xfId="0" applyFont="1" applyBorder="1" applyAlignment="1">
      <alignment horizontal="center"/>
    </xf>
    <xf numFmtId="0" fontId="3" fillId="0" borderId="14" xfId="0" applyFont="1" applyBorder="1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2" fillId="0" borderId="5" xfId="0" quotePrefix="1" applyFont="1" applyBorder="1" applyAlignment="1">
      <alignment horizontal="left" vertical="top"/>
    </xf>
    <xf numFmtId="0" fontId="5" fillId="3" borderId="18" xfId="0" applyFont="1" applyFill="1" applyBorder="1" applyAlignment="1">
      <alignment horizontal="right"/>
    </xf>
    <xf numFmtId="0" fontId="4" fillId="3" borderId="17" xfId="0" applyFont="1" applyFill="1" applyBorder="1" applyAlignment="1">
      <alignment horizontal="center"/>
    </xf>
  </cellXfs>
  <cellStyles count="1">
    <cellStyle name="Normal" xfId="0" builtinId="0"/>
  </cellStyles>
  <dxfs count="2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E07D"/>
      <color rgb="FFFFD13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159034</xdr:colOff>
      <xdr:row>0</xdr:row>
      <xdr:rowOff>0</xdr:rowOff>
    </xdr:from>
    <xdr:to>
      <xdr:col>2</xdr:col>
      <xdr:colOff>845344</xdr:colOff>
      <xdr:row>1</xdr:row>
      <xdr:rowOff>23813</xdr:rowOff>
    </xdr:to>
    <xdr:sp macro="" textlink="">
      <xdr:nvSpPr>
        <xdr:cNvPr id="3" name="Arrow: Left 2">
          <a:extLst>
            <a:ext uri="{FF2B5EF4-FFF2-40B4-BE49-F238E27FC236}">
              <a16:creationId xmlns:a16="http://schemas.microsoft.com/office/drawing/2014/main" id="{8E856A89-D0CD-1582-75FD-D65D711EF2BB}"/>
            </a:ext>
          </a:extLst>
        </xdr:cNvPr>
        <xdr:cNvSpPr/>
      </xdr:nvSpPr>
      <xdr:spPr>
        <a:xfrm>
          <a:off x="6945597" y="0"/>
          <a:ext cx="686310" cy="226219"/>
        </a:xfrm>
        <a:prstGeom prst="leftArrow">
          <a:avLst/>
        </a:prstGeom>
        <a:solidFill>
          <a:schemeClr val="accent2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/>
</file>

<file path=xl/persons/person.xml><?xml version="1.0" encoding="utf-8"?>
<personList xmlns="http://schemas.microsoft.com/office/spreadsheetml/2018/threadedcomments" xmlns:x="http://schemas.openxmlformats.org/spreadsheetml/2006/main">
  <person displayName="Belinda Diehm" id="{0E39CF5F-B9C0-48D1-9EB8-9FDEB9EA51F0}" userId="S::BDIEHM@nla.gov.au::744359da-64a8-4596-b96c-65c103133c74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L164" dT="2025-05-30T06:35:07.25" personId="{0E39CF5F-B9C0-48D1-9EB8-9FDEB9EA51F0}" id="{678945A6-4F15-4FAB-98DD-A39E400F4B62}">
    <text>The National Network has been removed for VWGP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L167" dT="2025-05-30T06:35:07.25" personId="{0E39CF5F-B9C0-48D1-9EB8-9FDEB9EA51F0}" id="{AC4FCFE2-FD73-44B4-BC04-D288CC83200F}">
    <text>The National Network has been removed for VWGP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Relationship Id="rId5" Type="http://schemas.microsoft.com/office/2019/04/relationships/namedSheetView" Target="../namedSheetViews/namedSheetView1.xml"/><Relationship Id="rId4" Type="http://schemas.microsoft.com/office/2017/10/relationships/threadedComment" Target="../threadedComments/threadedComment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DECA8-EEC1-4158-9D48-638C7E80C2D5}">
  <dimension ref="A1:R281"/>
  <sheetViews>
    <sheetView tabSelected="1" zoomScale="90" zoomScaleNormal="90" workbookViewId="0">
      <pane xSplit="3" ySplit="1" topLeftCell="D2" activePane="bottomRight" state="frozenSplit"/>
      <selection pane="topRight" activeCell="C1" sqref="C1"/>
      <selection pane="bottomLeft" activeCell="A14" sqref="A14"/>
      <selection pane="bottomRight" activeCell="B47" sqref="B47"/>
    </sheetView>
  </sheetViews>
  <sheetFormatPr defaultRowHeight="14.25" x14ac:dyDescent="0.45"/>
  <cols>
    <col min="1" max="1" width="75.3984375" customWidth="1"/>
    <col min="2" max="2" width="19.59765625" customWidth="1"/>
    <col min="3" max="3" width="25.73046875" bestFit="1" customWidth="1"/>
    <col min="4" max="4" width="10.3984375" customWidth="1"/>
    <col min="5" max="5" width="11.3984375" customWidth="1"/>
    <col min="6" max="6" width="14" style="24" customWidth="1"/>
    <col min="7" max="7" width="13.59765625" style="24" bestFit="1" customWidth="1"/>
    <col min="8" max="8" width="11.59765625" customWidth="1"/>
    <col min="9" max="17" width="28.59765625" bestFit="1" customWidth="1"/>
    <col min="18" max="18" width="0" hidden="1" customWidth="1"/>
  </cols>
  <sheetData>
    <row r="1" spans="1:18" ht="16.149999999999999" thickBot="1" x14ac:dyDescent="0.5">
      <c r="A1" s="25" t="s">
        <v>1</v>
      </c>
      <c r="B1" s="26" t="s">
        <v>2</v>
      </c>
      <c r="C1" s="27" t="s">
        <v>3</v>
      </c>
      <c r="D1" s="28" t="s">
        <v>4</v>
      </c>
      <c r="E1" s="28" t="s">
        <v>5</v>
      </c>
      <c r="F1" s="28" t="s">
        <v>6</v>
      </c>
      <c r="G1" s="28" t="s">
        <v>7</v>
      </c>
      <c r="H1" s="26" t="s">
        <v>8</v>
      </c>
      <c r="I1" s="29" t="s">
        <v>9</v>
      </c>
      <c r="J1" s="29" t="s">
        <v>10</v>
      </c>
      <c r="K1" s="29" t="s">
        <v>11</v>
      </c>
      <c r="L1" s="29" t="s">
        <v>12</v>
      </c>
      <c r="M1" s="29" t="s">
        <v>13</v>
      </c>
      <c r="N1" s="29" t="s">
        <v>14</v>
      </c>
      <c r="O1" s="29" t="s">
        <v>15</v>
      </c>
      <c r="P1" s="29" t="s">
        <v>16</v>
      </c>
      <c r="Q1" s="29" t="s">
        <v>17</v>
      </c>
    </row>
    <row r="2" spans="1:18" x14ac:dyDescent="0.45">
      <c r="A2" s="1" t="s">
        <v>18</v>
      </c>
      <c r="B2" s="2" t="s">
        <v>19</v>
      </c>
      <c r="C2" s="3" t="s">
        <v>20</v>
      </c>
      <c r="D2" s="4" t="s">
        <v>21</v>
      </c>
      <c r="E2" s="4" t="s">
        <v>22</v>
      </c>
      <c r="F2" s="5"/>
      <c r="G2" s="5"/>
      <c r="H2" s="6" t="s">
        <v>23</v>
      </c>
      <c r="I2" s="3" t="s">
        <v>24</v>
      </c>
      <c r="J2" s="4" t="s">
        <v>25</v>
      </c>
      <c r="K2" s="4" t="s">
        <v>26</v>
      </c>
      <c r="L2" s="4" t="s">
        <v>27</v>
      </c>
      <c r="M2" s="4" t="s">
        <v>28</v>
      </c>
      <c r="N2" s="4" t="s">
        <v>29</v>
      </c>
      <c r="O2" s="4" t="s">
        <v>30</v>
      </c>
      <c r="P2" s="4" t="s">
        <v>31</v>
      </c>
      <c r="Q2" s="6"/>
      <c r="R2">
        <f>COUNTIF(I2:Q2,'Network Summary by Partner'!$B$1)</f>
        <v>1</v>
      </c>
    </row>
    <row r="3" spans="1:18" x14ac:dyDescent="0.45">
      <c r="A3" s="7" t="s">
        <v>32</v>
      </c>
      <c r="B3" s="8" t="s">
        <v>33</v>
      </c>
      <c r="C3" s="9" t="s">
        <v>34</v>
      </c>
      <c r="D3" s="10" t="s">
        <v>21</v>
      </c>
      <c r="E3" s="10" t="s">
        <v>21</v>
      </c>
      <c r="F3" s="11"/>
      <c r="G3" s="11"/>
      <c r="H3" s="12" t="s">
        <v>23</v>
      </c>
      <c r="I3" s="9" t="s">
        <v>27</v>
      </c>
      <c r="J3" s="10" t="s">
        <v>29</v>
      </c>
      <c r="K3" s="10" t="s">
        <v>28</v>
      </c>
      <c r="L3" s="10" t="s">
        <v>35</v>
      </c>
      <c r="M3" s="10" t="s">
        <v>36</v>
      </c>
      <c r="N3" s="10" t="s">
        <v>30</v>
      </c>
      <c r="O3" s="10" t="s">
        <v>37</v>
      </c>
      <c r="P3" s="10" t="s">
        <v>24</v>
      </c>
      <c r="Q3" s="12" t="s">
        <v>25</v>
      </c>
      <c r="R3">
        <f>COUNTIF(I3:Q3,'Network Summary by Partner'!$B$1)</f>
        <v>1</v>
      </c>
    </row>
    <row r="4" spans="1:18" x14ac:dyDescent="0.45">
      <c r="A4" s="7" t="s">
        <v>38</v>
      </c>
      <c r="B4" s="8" t="s">
        <v>39</v>
      </c>
      <c r="C4" s="9" t="s">
        <v>40</v>
      </c>
      <c r="D4" s="10" t="s">
        <v>21</v>
      </c>
      <c r="E4" s="10" t="s">
        <v>21</v>
      </c>
      <c r="F4" s="11"/>
      <c r="G4" s="11"/>
      <c r="H4" s="12" t="s">
        <v>23</v>
      </c>
      <c r="I4" s="9" t="s">
        <v>26</v>
      </c>
      <c r="J4" s="10" t="s">
        <v>41</v>
      </c>
      <c r="K4" s="10" t="s">
        <v>42</v>
      </c>
      <c r="L4" s="10" t="s">
        <v>43</v>
      </c>
      <c r="M4" s="10" t="s">
        <v>44</v>
      </c>
      <c r="N4" s="10" t="s">
        <v>24</v>
      </c>
      <c r="O4" s="10" t="s">
        <v>25</v>
      </c>
      <c r="P4" s="10"/>
      <c r="Q4" s="12"/>
      <c r="R4">
        <f>COUNTIF(I4:Q4,'Network Summary by Partner'!$B$1)</f>
        <v>1</v>
      </c>
    </row>
    <row r="5" spans="1:18" x14ac:dyDescent="0.45">
      <c r="A5" s="7" t="s">
        <v>45</v>
      </c>
      <c r="B5" s="8" t="s">
        <v>46</v>
      </c>
      <c r="C5" s="9" t="s">
        <v>47</v>
      </c>
      <c r="D5" s="10" t="s">
        <v>21</v>
      </c>
      <c r="E5" s="10" t="s">
        <v>21</v>
      </c>
      <c r="F5" s="11"/>
      <c r="G5" s="11"/>
      <c r="H5" s="12" t="s">
        <v>23</v>
      </c>
      <c r="I5" s="9" t="s">
        <v>48</v>
      </c>
      <c r="J5" s="10" t="s">
        <v>27</v>
      </c>
      <c r="K5" s="10" t="s">
        <v>26</v>
      </c>
      <c r="L5" s="10" t="s">
        <v>43</v>
      </c>
      <c r="M5" s="10" t="s">
        <v>49</v>
      </c>
      <c r="N5" s="10" t="s">
        <v>25</v>
      </c>
      <c r="O5" s="10" t="s">
        <v>31</v>
      </c>
      <c r="P5" s="10" t="s">
        <v>31</v>
      </c>
      <c r="Q5" s="12"/>
      <c r="R5">
        <f>COUNTIF(I5:Q5,'Network Summary by Partner'!$B$1)</f>
        <v>1</v>
      </c>
    </row>
    <row r="6" spans="1:18" x14ac:dyDescent="0.45">
      <c r="A6" s="7" t="s">
        <v>50</v>
      </c>
      <c r="B6" s="8" t="s">
        <v>51</v>
      </c>
      <c r="C6" s="9" t="s">
        <v>20</v>
      </c>
      <c r="D6" s="10" t="s">
        <v>21</v>
      </c>
      <c r="E6" s="10" t="s">
        <v>21</v>
      </c>
      <c r="F6" s="11"/>
      <c r="G6" s="11"/>
      <c r="H6" s="12" t="s">
        <v>23</v>
      </c>
      <c r="I6" s="9" t="s">
        <v>48</v>
      </c>
      <c r="J6" s="10" t="s">
        <v>42</v>
      </c>
      <c r="K6" s="10" t="s">
        <v>26</v>
      </c>
      <c r="L6" s="10" t="s">
        <v>52</v>
      </c>
      <c r="M6" s="10" t="s">
        <v>41</v>
      </c>
      <c r="N6" s="10" t="s">
        <v>25</v>
      </c>
      <c r="O6" s="10" t="s">
        <v>31</v>
      </c>
      <c r="P6" s="10" t="s">
        <v>31</v>
      </c>
      <c r="Q6" s="12"/>
      <c r="R6">
        <f>COUNTIF(I6:Q6,'Network Summary by Partner'!$B$1)</f>
        <v>1</v>
      </c>
    </row>
    <row r="7" spans="1:18" x14ac:dyDescent="0.45">
      <c r="A7" s="7" t="s">
        <v>53</v>
      </c>
      <c r="B7" s="8" t="s">
        <v>54</v>
      </c>
      <c r="C7" s="9" t="s">
        <v>20</v>
      </c>
      <c r="D7" s="10" t="s">
        <v>21</v>
      </c>
      <c r="E7" s="10" t="s">
        <v>21</v>
      </c>
      <c r="F7" s="11"/>
      <c r="G7" s="11"/>
      <c r="H7" s="12" t="s">
        <v>23</v>
      </c>
      <c r="I7" s="9" t="s">
        <v>25</v>
      </c>
      <c r="J7" s="10" t="s">
        <v>27</v>
      </c>
      <c r="K7" s="10" t="s">
        <v>48</v>
      </c>
      <c r="L7" s="10" t="s">
        <v>24</v>
      </c>
      <c r="M7" s="10" t="s">
        <v>55</v>
      </c>
      <c r="N7" s="10" t="s">
        <v>56</v>
      </c>
      <c r="O7" s="10" t="s">
        <v>31</v>
      </c>
      <c r="P7" s="10" t="s">
        <v>31</v>
      </c>
      <c r="Q7" s="12"/>
      <c r="R7">
        <f>COUNTIF(I7:Q7,'Network Summary by Partner'!$B$1)</f>
        <v>1</v>
      </c>
    </row>
    <row r="8" spans="1:18" x14ac:dyDescent="0.45">
      <c r="A8" s="7" t="s">
        <v>57</v>
      </c>
      <c r="B8" s="8" t="s">
        <v>58</v>
      </c>
      <c r="C8" s="9" t="s">
        <v>59</v>
      </c>
      <c r="D8" s="10" t="s">
        <v>21</v>
      </c>
      <c r="E8" s="10" t="s">
        <v>21</v>
      </c>
      <c r="F8" s="11"/>
      <c r="G8" s="11"/>
      <c r="H8" s="12" t="s">
        <v>23</v>
      </c>
      <c r="I8" s="9" t="s">
        <v>43</v>
      </c>
      <c r="J8" s="10" t="s">
        <v>60</v>
      </c>
      <c r="K8" s="10" t="s">
        <v>44</v>
      </c>
      <c r="L8" s="10" t="s">
        <v>61</v>
      </c>
      <c r="M8" s="10" t="s">
        <v>26</v>
      </c>
      <c r="N8" s="10" t="s">
        <v>31</v>
      </c>
      <c r="O8" s="10" t="s">
        <v>31</v>
      </c>
      <c r="P8" s="10" t="s">
        <v>31</v>
      </c>
      <c r="Q8" s="12"/>
      <c r="R8">
        <f>COUNTIF(I8:Q8,'Network Summary by Partner'!$B$1)</f>
        <v>0</v>
      </c>
    </row>
    <row r="9" spans="1:18" x14ac:dyDescent="0.45">
      <c r="A9" s="7" t="s">
        <v>62</v>
      </c>
      <c r="B9" s="8" t="s">
        <v>63</v>
      </c>
      <c r="C9" s="9" t="s">
        <v>64</v>
      </c>
      <c r="D9" s="10" t="s">
        <v>21</v>
      </c>
      <c r="E9" s="10" t="s">
        <v>21</v>
      </c>
      <c r="F9" s="11"/>
      <c r="G9" s="11"/>
      <c r="H9" s="12" t="s">
        <v>23</v>
      </c>
      <c r="I9" s="9" t="s">
        <v>49</v>
      </c>
      <c r="J9" s="10" t="s">
        <v>27</v>
      </c>
      <c r="K9" s="10" t="s">
        <v>65</v>
      </c>
      <c r="L9" s="10" t="s">
        <v>66</v>
      </c>
      <c r="M9" s="10" t="s">
        <v>28</v>
      </c>
      <c r="N9" s="10" t="s">
        <v>29</v>
      </c>
      <c r="O9" s="10" t="s">
        <v>25</v>
      </c>
      <c r="P9" s="10" t="s">
        <v>31</v>
      </c>
      <c r="Q9" s="12"/>
      <c r="R9">
        <f>COUNTIF(I9:Q9,'Network Summary by Partner'!$B$1)</f>
        <v>1</v>
      </c>
    </row>
    <row r="10" spans="1:18" x14ac:dyDescent="0.45">
      <c r="A10" s="7" t="s">
        <v>67</v>
      </c>
      <c r="B10" s="8" t="s">
        <v>68</v>
      </c>
      <c r="C10" s="9" t="s">
        <v>40</v>
      </c>
      <c r="D10" s="10" t="s">
        <v>21</v>
      </c>
      <c r="E10" s="10" t="s">
        <v>21</v>
      </c>
      <c r="F10" s="11"/>
      <c r="G10" s="11"/>
      <c r="H10" s="12" t="s">
        <v>23</v>
      </c>
      <c r="I10" s="9" t="s">
        <v>41</v>
      </c>
      <c r="J10" s="10" t="s">
        <v>26</v>
      </c>
      <c r="K10" s="10" t="s">
        <v>42</v>
      </c>
      <c r="L10" s="10" t="s">
        <v>69</v>
      </c>
      <c r="M10" s="10" t="s">
        <v>70</v>
      </c>
      <c r="N10" s="10" t="s">
        <v>25</v>
      </c>
      <c r="O10" s="10" t="s">
        <v>31</v>
      </c>
      <c r="P10" s="10" t="s">
        <v>31</v>
      </c>
      <c r="Q10" s="12"/>
      <c r="R10">
        <f>COUNTIF(I10:Q10,'Network Summary by Partner'!$B$1)</f>
        <v>1</v>
      </c>
    </row>
    <row r="11" spans="1:18" x14ac:dyDescent="0.45">
      <c r="A11" s="7" t="s">
        <v>71</v>
      </c>
      <c r="B11" s="8" t="s">
        <v>72</v>
      </c>
      <c r="C11" s="9" t="s">
        <v>73</v>
      </c>
      <c r="D11" s="10" t="s">
        <v>21</v>
      </c>
      <c r="E11" s="10" t="s">
        <v>21</v>
      </c>
      <c r="F11" s="11"/>
      <c r="G11" s="11"/>
      <c r="H11" s="12" t="s">
        <v>23</v>
      </c>
      <c r="I11" s="9" t="s">
        <v>48</v>
      </c>
      <c r="J11" s="10" t="s">
        <v>74</v>
      </c>
      <c r="K11" s="10" t="s">
        <v>75</v>
      </c>
      <c r="L11" s="10" t="s">
        <v>52</v>
      </c>
      <c r="M11" s="10" t="s">
        <v>26</v>
      </c>
      <c r="N11" s="10" t="s">
        <v>24</v>
      </c>
      <c r="O11" s="10" t="s">
        <v>25</v>
      </c>
      <c r="P11" s="10"/>
      <c r="Q11" s="12"/>
      <c r="R11">
        <f>COUNTIF(I11:Q11,'Network Summary by Partner'!$B$1)</f>
        <v>1</v>
      </c>
    </row>
    <row r="12" spans="1:18" x14ac:dyDescent="0.45">
      <c r="A12" s="7" t="s">
        <v>76</v>
      </c>
      <c r="B12" s="8" t="s">
        <v>77</v>
      </c>
      <c r="C12" s="9" t="s">
        <v>73</v>
      </c>
      <c r="D12" s="10" t="s">
        <v>21</v>
      </c>
      <c r="E12" s="10" t="s">
        <v>21</v>
      </c>
      <c r="F12" s="11"/>
      <c r="G12" s="11"/>
      <c r="H12" s="12" t="s">
        <v>23</v>
      </c>
      <c r="I12" s="9" t="s">
        <v>69</v>
      </c>
      <c r="J12" s="10" t="s">
        <v>48</v>
      </c>
      <c r="K12" s="10" t="s">
        <v>26</v>
      </c>
      <c r="L12" s="10" t="s">
        <v>74</v>
      </c>
      <c r="M12" s="10" t="s">
        <v>42</v>
      </c>
      <c r="N12" s="10" t="s">
        <v>52</v>
      </c>
      <c r="O12" s="10" t="s">
        <v>25</v>
      </c>
      <c r="P12" s="10" t="s">
        <v>41</v>
      </c>
      <c r="Q12" s="12" t="s">
        <v>31</v>
      </c>
      <c r="R12">
        <f>COUNTIF(I12:Q12,'Network Summary by Partner'!$B$1)</f>
        <v>1</v>
      </c>
    </row>
    <row r="13" spans="1:18" x14ac:dyDescent="0.45">
      <c r="A13" s="7" t="s">
        <v>78</v>
      </c>
      <c r="B13" s="8" t="s">
        <v>79</v>
      </c>
      <c r="C13" s="9" t="s">
        <v>59</v>
      </c>
      <c r="D13" s="10" t="s">
        <v>21</v>
      </c>
      <c r="E13" s="10" t="s">
        <v>21</v>
      </c>
      <c r="F13" s="11"/>
      <c r="G13" s="11"/>
      <c r="H13" s="12" t="s">
        <v>23</v>
      </c>
      <c r="I13" s="9" t="s">
        <v>44</v>
      </c>
      <c r="J13" s="10" t="s">
        <v>60</v>
      </c>
      <c r="K13" s="10" t="s">
        <v>43</v>
      </c>
      <c r="L13" s="10" t="s">
        <v>80</v>
      </c>
      <c r="M13" s="10" t="s">
        <v>61</v>
      </c>
      <c r="N13" s="10" t="s">
        <v>81</v>
      </c>
      <c r="O13" s="10" t="s">
        <v>24</v>
      </c>
      <c r="P13" s="10" t="s">
        <v>25</v>
      </c>
      <c r="Q13" s="12"/>
      <c r="R13">
        <f>COUNTIF(I13:Q13,'Network Summary by Partner'!$B$1)</f>
        <v>1</v>
      </c>
    </row>
    <row r="14" spans="1:18" x14ac:dyDescent="0.45">
      <c r="A14" s="7" t="s">
        <v>82</v>
      </c>
      <c r="B14" s="8" t="s">
        <v>83</v>
      </c>
      <c r="C14" s="9" t="s">
        <v>59</v>
      </c>
      <c r="D14" s="10" t="s">
        <v>21</v>
      </c>
      <c r="E14" s="10" t="s">
        <v>21</v>
      </c>
      <c r="F14" s="11"/>
      <c r="G14" s="11"/>
      <c r="H14" s="12" t="s">
        <v>23</v>
      </c>
      <c r="I14" s="9" t="s">
        <v>44</v>
      </c>
      <c r="J14" s="10" t="s">
        <v>43</v>
      </c>
      <c r="K14" s="10" t="s">
        <v>60</v>
      </c>
      <c r="L14" s="10" t="s">
        <v>61</v>
      </c>
      <c r="M14" s="10" t="s">
        <v>84</v>
      </c>
      <c r="N14" s="10" t="s">
        <v>81</v>
      </c>
      <c r="O14" s="10" t="s">
        <v>80</v>
      </c>
      <c r="P14" s="10" t="s">
        <v>31</v>
      </c>
      <c r="Q14" s="12"/>
      <c r="R14">
        <f>COUNTIF(I14:Q14,'Network Summary by Partner'!$B$1)</f>
        <v>0</v>
      </c>
    </row>
    <row r="15" spans="1:18" x14ac:dyDescent="0.45">
      <c r="A15" s="7" t="s">
        <v>85</v>
      </c>
      <c r="B15" s="8" t="s">
        <v>86</v>
      </c>
      <c r="C15" s="9" t="s">
        <v>20</v>
      </c>
      <c r="D15" s="10" t="s">
        <v>21</v>
      </c>
      <c r="E15" s="10" t="s">
        <v>21</v>
      </c>
      <c r="F15" s="11"/>
      <c r="G15" s="11"/>
      <c r="H15" s="12" t="s">
        <v>23</v>
      </c>
      <c r="I15" s="9" t="s">
        <v>36</v>
      </c>
      <c r="J15" s="10" t="str">
        <f>_xlfn.CONCAT(P15,Q15)</f>
        <v xml:space="preserve">  </v>
      </c>
      <c r="K15" s="10" t="s">
        <v>31</v>
      </c>
      <c r="L15" s="10" t="s">
        <v>31</v>
      </c>
      <c r="M15" s="10" t="s">
        <v>31</v>
      </c>
      <c r="N15" s="10" t="s">
        <v>31</v>
      </c>
      <c r="O15" s="10" t="s">
        <v>31</v>
      </c>
      <c r="P15" s="10" t="s">
        <v>31</v>
      </c>
      <c r="Q15" s="12" t="s">
        <v>31</v>
      </c>
      <c r="R15">
        <f>COUNTIF(I15:Q15,'Network Summary by Partner'!$B$1)</f>
        <v>0</v>
      </c>
    </row>
    <row r="16" spans="1:18" x14ac:dyDescent="0.45">
      <c r="A16" s="7" t="s">
        <v>87</v>
      </c>
      <c r="B16" s="8" t="s">
        <v>88</v>
      </c>
      <c r="C16" s="9" t="s">
        <v>20</v>
      </c>
      <c r="D16" s="10" t="s">
        <v>21</v>
      </c>
      <c r="E16" s="10" t="s">
        <v>21</v>
      </c>
      <c r="F16" s="11"/>
      <c r="G16" s="11"/>
      <c r="H16" s="12" t="s">
        <v>23</v>
      </c>
      <c r="I16" s="9" t="s">
        <v>27</v>
      </c>
      <c r="J16" s="10" t="s">
        <v>24</v>
      </c>
      <c r="K16" s="10" t="s">
        <v>25</v>
      </c>
      <c r="L16" s="10" t="s">
        <v>89</v>
      </c>
      <c r="M16" s="10" t="s">
        <v>31</v>
      </c>
      <c r="N16" s="10" t="s">
        <v>31</v>
      </c>
      <c r="O16" s="10" t="s">
        <v>31</v>
      </c>
      <c r="P16" s="10" t="s">
        <v>31</v>
      </c>
      <c r="Q16" s="12" t="s">
        <v>31</v>
      </c>
      <c r="R16">
        <f>COUNTIF(I16:Q16,'Network Summary by Partner'!$B$1)</f>
        <v>1</v>
      </c>
    </row>
    <row r="17" spans="1:18" x14ac:dyDescent="0.45">
      <c r="A17" s="7" t="s">
        <v>90</v>
      </c>
      <c r="B17" s="8" t="s">
        <v>91</v>
      </c>
      <c r="C17" s="9" t="s">
        <v>34</v>
      </c>
      <c r="D17" s="10" t="s">
        <v>21</v>
      </c>
      <c r="E17" s="10" t="s">
        <v>21</v>
      </c>
      <c r="F17" s="13">
        <v>45805</v>
      </c>
      <c r="G17" s="13">
        <v>45851</v>
      </c>
      <c r="H17" s="12" t="s">
        <v>92</v>
      </c>
      <c r="I17" s="9" t="s">
        <v>25</v>
      </c>
      <c r="J17" s="10" t="s">
        <v>24</v>
      </c>
      <c r="K17" s="10" t="s">
        <v>27</v>
      </c>
      <c r="L17" s="10" t="s">
        <v>26</v>
      </c>
      <c r="M17" s="10" t="s">
        <v>28</v>
      </c>
      <c r="N17" s="10" t="s">
        <v>29</v>
      </c>
      <c r="O17" s="10" t="s">
        <v>44</v>
      </c>
      <c r="P17" s="10" t="s">
        <v>31</v>
      </c>
      <c r="Q17" s="12"/>
      <c r="R17">
        <f>COUNTIF(I17:Q17,'Network Summary by Partner'!$B$1)</f>
        <v>1</v>
      </c>
    </row>
    <row r="18" spans="1:18" x14ac:dyDescent="0.45">
      <c r="A18" s="7" t="s">
        <v>93</v>
      </c>
      <c r="B18" s="8" t="s">
        <v>94</v>
      </c>
      <c r="C18" s="9" t="s">
        <v>40</v>
      </c>
      <c r="D18" s="10" t="s">
        <v>21</v>
      </c>
      <c r="E18" s="10" t="s">
        <v>21</v>
      </c>
      <c r="F18" s="11"/>
      <c r="G18" s="11"/>
      <c r="H18" s="12" t="s">
        <v>23</v>
      </c>
      <c r="I18" s="9" t="s">
        <v>26</v>
      </c>
      <c r="J18" s="10" t="s">
        <v>43</v>
      </c>
      <c r="K18" s="10" t="s">
        <v>41</v>
      </c>
      <c r="L18" s="10" t="s">
        <v>42</v>
      </c>
      <c r="M18" s="10" t="s">
        <v>70</v>
      </c>
      <c r="N18" s="10" t="s">
        <v>31</v>
      </c>
      <c r="O18" s="10" t="s">
        <v>31</v>
      </c>
      <c r="P18" s="10" t="s">
        <v>31</v>
      </c>
      <c r="Q18" s="12"/>
      <c r="R18">
        <f>COUNTIF(I18:Q18,'Network Summary by Partner'!$B$1)</f>
        <v>0</v>
      </c>
    </row>
    <row r="19" spans="1:18" x14ac:dyDescent="0.45">
      <c r="A19" s="7" t="s">
        <v>95</v>
      </c>
      <c r="B19" s="8" t="s">
        <v>96</v>
      </c>
      <c r="C19" s="9" t="s">
        <v>20</v>
      </c>
      <c r="D19" s="10" t="s">
        <v>21</v>
      </c>
      <c r="E19" s="10" t="s">
        <v>21</v>
      </c>
      <c r="F19" s="11"/>
      <c r="G19" s="11"/>
      <c r="H19" s="12" t="s">
        <v>23</v>
      </c>
      <c r="I19" s="9" t="s">
        <v>28</v>
      </c>
      <c r="J19" s="10" t="s">
        <v>25</v>
      </c>
      <c r="K19" s="10" t="str">
        <f>_xlfn.CONCAT(P18,Q18)</f>
        <v xml:space="preserve"> </v>
      </c>
      <c r="L19" s="10" t="s">
        <v>31</v>
      </c>
      <c r="M19" s="10" t="s">
        <v>31</v>
      </c>
      <c r="N19" s="10" t="s">
        <v>31</v>
      </c>
      <c r="O19" s="10" t="s">
        <v>31</v>
      </c>
      <c r="P19" s="10" t="s">
        <v>31</v>
      </c>
      <c r="Q19" s="12"/>
      <c r="R19">
        <f>COUNTIF(I19:Q19,'Network Summary by Partner'!$B$1)</f>
        <v>1</v>
      </c>
    </row>
    <row r="20" spans="1:18" x14ac:dyDescent="0.45">
      <c r="A20" s="7" t="s">
        <v>97</v>
      </c>
      <c r="B20" s="8" t="s">
        <v>98</v>
      </c>
      <c r="C20" s="9" t="s">
        <v>59</v>
      </c>
      <c r="D20" s="10" t="s">
        <v>21</v>
      </c>
      <c r="E20" s="10" t="s">
        <v>21</v>
      </c>
      <c r="F20" s="11"/>
      <c r="G20" s="11"/>
      <c r="H20" s="12" t="s">
        <v>23</v>
      </c>
      <c r="I20" s="9" t="s">
        <v>27</v>
      </c>
      <c r="J20" s="10" t="s">
        <v>28</v>
      </c>
      <c r="K20" s="10" t="s">
        <v>29</v>
      </c>
      <c r="L20" s="10" t="s">
        <v>30</v>
      </c>
      <c r="M20" s="10" t="s">
        <v>25</v>
      </c>
      <c r="N20" s="10"/>
      <c r="O20" s="10" t="s">
        <v>31</v>
      </c>
      <c r="P20" s="10" t="s">
        <v>31</v>
      </c>
      <c r="Q20" s="12"/>
      <c r="R20">
        <f>COUNTIF(I20:Q20,'Network Summary by Partner'!$B$1)</f>
        <v>1</v>
      </c>
    </row>
    <row r="21" spans="1:18" x14ac:dyDescent="0.45">
      <c r="A21" s="7" t="s">
        <v>99</v>
      </c>
      <c r="B21" s="8" t="s">
        <v>100</v>
      </c>
      <c r="C21" s="9" t="s">
        <v>20</v>
      </c>
      <c r="D21" s="10" t="s">
        <v>21</v>
      </c>
      <c r="E21" s="10" t="s">
        <v>21</v>
      </c>
      <c r="F21" s="11"/>
      <c r="G21" s="11"/>
      <c r="H21" s="12" t="s">
        <v>23</v>
      </c>
      <c r="I21" s="9" t="s">
        <v>101</v>
      </c>
      <c r="J21" s="10" t="s">
        <v>48</v>
      </c>
      <c r="K21" s="10" t="s">
        <v>26</v>
      </c>
      <c r="L21" s="10" t="s">
        <v>74</v>
      </c>
      <c r="M21" s="10" t="s">
        <v>49</v>
      </c>
      <c r="N21" s="10" t="s">
        <v>31</v>
      </c>
      <c r="O21" s="10" t="s">
        <v>31</v>
      </c>
      <c r="P21" s="10" t="s">
        <v>31</v>
      </c>
      <c r="Q21" s="12"/>
      <c r="R21">
        <f>COUNTIF(I21:Q21,'Network Summary by Partner'!$B$1)</f>
        <v>0</v>
      </c>
    </row>
    <row r="22" spans="1:18" x14ac:dyDescent="0.45">
      <c r="A22" s="7" t="s">
        <v>102</v>
      </c>
      <c r="B22" s="8" t="s">
        <v>103</v>
      </c>
      <c r="C22" s="9" t="s">
        <v>20</v>
      </c>
      <c r="D22" s="10" t="s">
        <v>21</v>
      </c>
      <c r="E22" s="10" t="s">
        <v>21</v>
      </c>
      <c r="F22" s="11"/>
      <c r="G22" s="11"/>
      <c r="H22" s="12" t="s">
        <v>23</v>
      </c>
      <c r="I22" s="9" t="s">
        <v>25</v>
      </c>
      <c r="J22" s="10" t="s">
        <v>24</v>
      </c>
      <c r="K22" s="10" t="s">
        <v>27</v>
      </c>
      <c r="L22" s="10" t="s">
        <v>29</v>
      </c>
      <c r="M22" s="10" t="s">
        <v>28</v>
      </c>
      <c r="N22" s="10" t="s">
        <v>30</v>
      </c>
      <c r="O22" s="10" t="s">
        <v>26</v>
      </c>
      <c r="P22" s="10" t="s">
        <v>35</v>
      </c>
      <c r="Q22" s="12" t="s">
        <v>43</v>
      </c>
      <c r="R22">
        <f>COUNTIF(I22:Q22,'Network Summary by Partner'!$B$1)</f>
        <v>1</v>
      </c>
    </row>
    <row r="23" spans="1:18" x14ac:dyDescent="0.45">
      <c r="A23" s="7" t="s">
        <v>104</v>
      </c>
      <c r="B23" s="8" t="s">
        <v>105</v>
      </c>
      <c r="C23" s="9" t="s">
        <v>20</v>
      </c>
      <c r="D23" s="10" t="s">
        <v>21</v>
      </c>
      <c r="E23" s="10" t="s">
        <v>21</v>
      </c>
      <c r="F23" s="11"/>
      <c r="G23" s="11"/>
      <c r="H23" s="12" t="s">
        <v>23</v>
      </c>
      <c r="I23" s="9" t="s">
        <v>27</v>
      </c>
      <c r="J23" s="10" t="s">
        <v>43</v>
      </c>
      <c r="K23" s="10" t="s">
        <v>26</v>
      </c>
      <c r="L23" s="10" t="s">
        <v>48</v>
      </c>
      <c r="M23" s="10" t="s">
        <v>24</v>
      </c>
      <c r="N23" s="10" t="s">
        <v>25</v>
      </c>
      <c r="O23" s="10" t="s">
        <v>31</v>
      </c>
      <c r="P23" s="10" t="s">
        <v>31</v>
      </c>
      <c r="Q23" s="12"/>
      <c r="R23">
        <f>COUNTIF(I23:Q23,'Network Summary by Partner'!$B$1)</f>
        <v>1</v>
      </c>
    </row>
    <row r="24" spans="1:18" x14ac:dyDescent="0.45">
      <c r="A24" s="7" t="s">
        <v>106</v>
      </c>
      <c r="B24" s="8" t="s">
        <v>107</v>
      </c>
      <c r="C24" s="9" t="s">
        <v>108</v>
      </c>
      <c r="D24" s="10" t="s">
        <v>21</v>
      </c>
      <c r="E24" s="10" t="s">
        <v>21</v>
      </c>
      <c r="F24" s="11"/>
      <c r="G24" s="11"/>
      <c r="H24" s="12" t="s">
        <v>23</v>
      </c>
      <c r="I24" s="9" t="s">
        <v>27</v>
      </c>
      <c r="J24" s="10" t="s">
        <v>48</v>
      </c>
      <c r="K24" s="10" t="s">
        <v>28</v>
      </c>
      <c r="L24" s="10" t="s">
        <v>29</v>
      </c>
      <c r="M24" s="10" t="s">
        <v>35</v>
      </c>
      <c r="N24" s="10" t="s">
        <v>31</v>
      </c>
      <c r="O24" s="10" t="s">
        <v>31</v>
      </c>
      <c r="P24" s="10" t="s">
        <v>31</v>
      </c>
      <c r="Q24" s="12"/>
      <c r="R24">
        <f>COUNTIF(I24:Q24,'Network Summary by Partner'!$B$1)</f>
        <v>0</v>
      </c>
    </row>
    <row r="25" spans="1:18" x14ac:dyDescent="0.45">
      <c r="A25" s="7" t="s">
        <v>109</v>
      </c>
      <c r="B25" s="8" t="s">
        <v>110</v>
      </c>
      <c r="C25" s="9" t="s">
        <v>20</v>
      </c>
      <c r="D25" s="10" t="s">
        <v>21</v>
      </c>
      <c r="E25" s="10" t="s">
        <v>21</v>
      </c>
      <c r="F25" s="11"/>
      <c r="G25" s="11"/>
      <c r="H25" s="12" t="s">
        <v>23</v>
      </c>
      <c r="I25" s="9" t="s">
        <v>25</v>
      </c>
      <c r="J25" s="10" t="s">
        <v>24</v>
      </c>
      <c r="K25" s="10" t="s">
        <v>28</v>
      </c>
      <c r="L25" s="10" t="s">
        <v>35</v>
      </c>
      <c r="M25" s="10" t="s">
        <v>27</v>
      </c>
      <c r="N25" s="10" t="s">
        <v>29</v>
      </c>
      <c r="O25" s="10" t="s">
        <v>30</v>
      </c>
      <c r="P25" s="10" t="s">
        <v>36</v>
      </c>
      <c r="Q25" s="12" t="s">
        <v>37</v>
      </c>
      <c r="R25">
        <f>COUNTIF(I25:Q25,'Network Summary by Partner'!$B$1)</f>
        <v>1</v>
      </c>
    </row>
    <row r="26" spans="1:18" x14ac:dyDescent="0.45">
      <c r="A26" s="7" t="s">
        <v>111</v>
      </c>
      <c r="B26" s="8" t="s">
        <v>112</v>
      </c>
      <c r="C26" s="9" t="s">
        <v>108</v>
      </c>
      <c r="D26" s="10" t="s">
        <v>21</v>
      </c>
      <c r="E26" s="10" t="s">
        <v>21</v>
      </c>
      <c r="F26" s="11"/>
      <c r="G26" s="11"/>
      <c r="H26" s="12" t="s">
        <v>23</v>
      </c>
      <c r="I26" s="9" t="s">
        <v>27</v>
      </c>
      <c r="J26" s="10" t="s">
        <v>29</v>
      </c>
      <c r="K26" s="10" t="s">
        <v>28</v>
      </c>
      <c r="L26" s="10" t="s">
        <v>35</v>
      </c>
      <c r="M26" s="10" t="s">
        <v>30</v>
      </c>
      <c r="N26" s="10" t="s">
        <v>31</v>
      </c>
      <c r="O26" s="10" t="s">
        <v>31</v>
      </c>
      <c r="P26" s="10" t="s">
        <v>31</v>
      </c>
      <c r="Q26" s="12"/>
      <c r="R26">
        <f>COUNTIF(I26:Q26,'Network Summary by Partner'!$B$1)</f>
        <v>0</v>
      </c>
    </row>
    <row r="27" spans="1:18" x14ac:dyDescent="0.45">
      <c r="A27" s="7" t="s">
        <v>113</v>
      </c>
      <c r="B27" s="8" t="s">
        <v>114</v>
      </c>
      <c r="C27" s="9" t="s">
        <v>34</v>
      </c>
      <c r="D27" s="10" t="s">
        <v>21</v>
      </c>
      <c r="E27" s="10" t="s">
        <v>21</v>
      </c>
      <c r="F27" s="11"/>
      <c r="G27" s="11"/>
      <c r="H27" s="12" t="s">
        <v>23</v>
      </c>
      <c r="I27" s="9" t="s">
        <v>26</v>
      </c>
      <c r="J27" s="10" t="s">
        <v>48</v>
      </c>
      <c r="K27" s="10" t="s">
        <v>41</v>
      </c>
      <c r="L27" s="10" t="s">
        <v>42</v>
      </c>
      <c r="M27" s="10" t="s">
        <v>69</v>
      </c>
      <c r="N27" s="10" t="s">
        <v>24</v>
      </c>
      <c r="O27" s="10" t="s">
        <v>25</v>
      </c>
      <c r="P27" s="10"/>
      <c r="Q27" s="12"/>
      <c r="R27">
        <f>COUNTIF(I27:Q27,'Network Summary by Partner'!$B$1)</f>
        <v>1</v>
      </c>
    </row>
    <row r="28" spans="1:18" x14ac:dyDescent="0.45">
      <c r="A28" s="7" t="s">
        <v>115</v>
      </c>
      <c r="B28" s="8" t="s">
        <v>116</v>
      </c>
      <c r="C28" s="9" t="s">
        <v>117</v>
      </c>
      <c r="D28" s="10" t="s">
        <v>22</v>
      </c>
      <c r="E28" s="10" t="s">
        <v>21</v>
      </c>
      <c r="F28" s="11"/>
      <c r="G28" s="11"/>
      <c r="H28" s="12" t="s">
        <v>23</v>
      </c>
      <c r="I28" s="9" t="s">
        <v>24</v>
      </c>
      <c r="J28" s="10" t="s">
        <v>26</v>
      </c>
      <c r="K28" s="10" t="s">
        <v>25</v>
      </c>
      <c r="L28" s="10" t="s">
        <v>41</v>
      </c>
      <c r="M28" s="10" t="s">
        <v>70</v>
      </c>
      <c r="N28" s="10" t="s">
        <v>42</v>
      </c>
      <c r="O28" s="10" t="s">
        <v>69</v>
      </c>
      <c r="P28" s="10"/>
      <c r="Q28" s="12"/>
      <c r="R28">
        <f>COUNTIF(I28:Q28,'Network Summary by Partner'!$B$1)</f>
        <v>1</v>
      </c>
    </row>
    <row r="29" spans="1:18" x14ac:dyDescent="0.45">
      <c r="A29" s="7" t="s">
        <v>118</v>
      </c>
      <c r="B29" s="8" t="s">
        <v>119</v>
      </c>
      <c r="C29" s="9" t="s">
        <v>120</v>
      </c>
      <c r="D29" s="10" t="s">
        <v>21</v>
      </c>
      <c r="E29" s="10" t="s">
        <v>22</v>
      </c>
      <c r="F29" s="11"/>
      <c r="G29" s="11"/>
      <c r="H29" s="12" t="s">
        <v>23</v>
      </c>
      <c r="I29" s="9" t="s">
        <v>28</v>
      </c>
      <c r="J29" s="10" t="s">
        <v>44</v>
      </c>
      <c r="K29" s="10" t="s">
        <v>69</v>
      </c>
      <c r="L29" s="10" t="s">
        <v>52</v>
      </c>
      <c r="M29" s="10" t="s">
        <v>121</v>
      </c>
      <c r="N29" s="10" t="s">
        <v>31</v>
      </c>
      <c r="O29" s="10" t="s">
        <v>31</v>
      </c>
      <c r="P29" s="10" t="s">
        <v>31</v>
      </c>
      <c r="Q29" s="12"/>
      <c r="R29">
        <f>COUNTIF(I29:Q29,'Network Summary by Partner'!$B$1)</f>
        <v>0</v>
      </c>
    </row>
    <row r="30" spans="1:18" x14ac:dyDescent="0.45">
      <c r="A30" s="7" t="s">
        <v>122</v>
      </c>
      <c r="B30" s="8" t="s">
        <v>123</v>
      </c>
      <c r="C30" s="9" t="s">
        <v>47</v>
      </c>
      <c r="D30" s="10" t="s">
        <v>21</v>
      </c>
      <c r="E30" s="10" t="s">
        <v>21</v>
      </c>
      <c r="F30" s="11"/>
      <c r="G30" s="11"/>
      <c r="H30" s="12" t="s">
        <v>23</v>
      </c>
      <c r="I30" s="9" t="s">
        <v>48</v>
      </c>
      <c r="J30" s="10" t="s">
        <v>26</v>
      </c>
      <c r="K30" s="10" t="s">
        <v>27</v>
      </c>
      <c r="L30" s="10" t="s">
        <v>89</v>
      </c>
      <c r="M30" s="10" t="s">
        <v>31</v>
      </c>
      <c r="N30" s="10" t="s">
        <v>31</v>
      </c>
      <c r="O30" s="10" t="s">
        <v>31</v>
      </c>
      <c r="P30" s="10" t="s">
        <v>31</v>
      </c>
      <c r="Q30" s="12" t="s">
        <v>31</v>
      </c>
      <c r="R30">
        <f>COUNTIF(I30:Q30,'Network Summary by Partner'!$B$1)</f>
        <v>0</v>
      </c>
    </row>
    <row r="31" spans="1:18" x14ac:dyDescent="0.45">
      <c r="A31" s="7" t="s">
        <v>124</v>
      </c>
      <c r="B31" s="8" t="s">
        <v>125</v>
      </c>
      <c r="C31" s="9" t="s">
        <v>126</v>
      </c>
      <c r="D31" s="10" t="s">
        <v>21</v>
      </c>
      <c r="E31" s="10" t="s">
        <v>21</v>
      </c>
      <c r="F31" s="11"/>
      <c r="G31" s="11"/>
      <c r="H31" s="12" t="s">
        <v>23</v>
      </c>
      <c r="I31" s="9" t="s">
        <v>28</v>
      </c>
      <c r="J31" s="10" t="s">
        <v>44</v>
      </c>
      <c r="K31" s="10" t="s">
        <v>27</v>
      </c>
      <c r="L31" s="10" t="s">
        <v>29</v>
      </c>
      <c r="M31" s="10" t="s">
        <v>35</v>
      </c>
      <c r="N31" s="10" t="s">
        <v>37</v>
      </c>
      <c r="O31" s="10" t="s">
        <v>36</v>
      </c>
      <c r="P31" s="10" t="s">
        <v>30</v>
      </c>
      <c r="Q31" s="12" t="s">
        <v>25</v>
      </c>
      <c r="R31">
        <f>COUNTIF(I31:Q31,'Network Summary by Partner'!$B$1)</f>
        <v>1</v>
      </c>
    </row>
    <row r="32" spans="1:18" x14ac:dyDescent="0.45">
      <c r="A32" s="7" t="s">
        <v>127</v>
      </c>
      <c r="B32" s="8" t="s">
        <v>128</v>
      </c>
      <c r="C32" s="9" t="s">
        <v>20</v>
      </c>
      <c r="D32" s="10" t="s">
        <v>21</v>
      </c>
      <c r="E32" s="10" t="s">
        <v>21</v>
      </c>
      <c r="F32" s="11"/>
      <c r="G32" s="11"/>
      <c r="H32" s="12" t="s">
        <v>23</v>
      </c>
      <c r="I32" s="9" t="s">
        <v>56</v>
      </c>
      <c r="J32" s="10" t="s">
        <v>48</v>
      </c>
      <c r="K32" s="10" t="s">
        <v>28</v>
      </c>
      <c r="L32" s="10" t="s">
        <v>29</v>
      </c>
      <c r="M32" s="10" t="s">
        <v>31</v>
      </c>
      <c r="N32" s="10" t="s">
        <v>31</v>
      </c>
      <c r="O32" s="10" t="s">
        <v>31</v>
      </c>
      <c r="P32" s="10" t="s">
        <v>31</v>
      </c>
      <c r="Q32" s="12"/>
      <c r="R32">
        <f>COUNTIF(I32:Q32,'Network Summary by Partner'!$B$1)</f>
        <v>0</v>
      </c>
    </row>
    <row r="33" spans="1:18" x14ac:dyDescent="0.45">
      <c r="A33" s="7" t="s">
        <v>129</v>
      </c>
      <c r="B33" s="8" t="s">
        <v>130</v>
      </c>
      <c r="C33" s="9" t="s">
        <v>20</v>
      </c>
      <c r="D33" s="10" t="s">
        <v>21</v>
      </c>
      <c r="E33" s="10" t="s">
        <v>21</v>
      </c>
      <c r="F33" s="11"/>
      <c r="G33" s="11"/>
      <c r="H33" s="12" t="s">
        <v>23</v>
      </c>
      <c r="I33" s="9" t="s">
        <v>48</v>
      </c>
      <c r="J33" s="10" t="s">
        <v>26</v>
      </c>
      <c r="K33" s="10" t="s">
        <v>43</v>
      </c>
      <c r="L33" s="10" t="s">
        <v>49</v>
      </c>
      <c r="M33" s="10" t="s">
        <v>27</v>
      </c>
      <c r="N33" s="10" t="s">
        <v>24</v>
      </c>
      <c r="O33" s="10" t="s">
        <v>131</v>
      </c>
      <c r="P33" s="10" t="s">
        <v>31</v>
      </c>
      <c r="Q33" s="12"/>
      <c r="R33">
        <f>COUNTIF(I33:Q33,'Network Summary by Partner'!$B$1)</f>
        <v>0</v>
      </c>
    </row>
    <row r="34" spans="1:18" x14ac:dyDescent="0.45">
      <c r="A34" s="7" t="s">
        <v>132</v>
      </c>
      <c r="B34" s="8" t="s">
        <v>133</v>
      </c>
      <c r="C34" s="9" t="s">
        <v>40</v>
      </c>
      <c r="D34" s="10" t="s">
        <v>21</v>
      </c>
      <c r="E34" s="10" t="s">
        <v>22</v>
      </c>
      <c r="F34" s="11"/>
      <c r="G34" s="11"/>
      <c r="H34" s="12" t="s">
        <v>23</v>
      </c>
      <c r="I34" s="9" t="s">
        <v>27</v>
      </c>
      <c r="J34" s="10" t="s">
        <v>29</v>
      </c>
      <c r="K34" s="10" t="s">
        <v>28</v>
      </c>
      <c r="L34" s="10" t="s">
        <v>35</v>
      </c>
      <c r="M34" s="10" t="s">
        <v>30</v>
      </c>
      <c r="N34" s="10" t="s">
        <v>31</v>
      </c>
      <c r="O34" s="10" t="s">
        <v>31</v>
      </c>
      <c r="P34" s="10" t="s">
        <v>31</v>
      </c>
      <c r="Q34" s="12"/>
      <c r="R34">
        <f>COUNTIF(I34:Q34,'Network Summary by Partner'!$B$1)</f>
        <v>0</v>
      </c>
    </row>
    <row r="35" spans="1:18" x14ac:dyDescent="0.45">
      <c r="A35" s="7" t="s">
        <v>134</v>
      </c>
      <c r="B35" s="8" t="s">
        <v>135</v>
      </c>
      <c r="C35" s="9" t="s">
        <v>20</v>
      </c>
      <c r="D35" s="10" t="s">
        <v>21</v>
      </c>
      <c r="E35" s="10" t="s">
        <v>21</v>
      </c>
      <c r="F35" s="11"/>
      <c r="G35" s="11"/>
      <c r="H35" s="12" t="s">
        <v>23</v>
      </c>
      <c r="I35" s="9" t="s">
        <v>27</v>
      </c>
      <c r="J35" s="10" t="s">
        <v>28</v>
      </c>
      <c r="K35" s="10" t="s">
        <v>29</v>
      </c>
      <c r="L35" s="10" t="s">
        <v>89</v>
      </c>
      <c r="M35" s="10" t="s">
        <v>31</v>
      </c>
      <c r="N35" s="10" t="s">
        <v>31</v>
      </c>
      <c r="O35" s="10" t="s">
        <v>31</v>
      </c>
      <c r="P35" s="10" t="s">
        <v>31</v>
      </c>
      <c r="Q35" s="12" t="s">
        <v>31</v>
      </c>
      <c r="R35">
        <f>COUNTIF(I35:Q35,'Network Summary by Partner'!$B$1)</f>
        <v>0</v>
      </c>
    </row>
    <row r="36" spans="1:18" x14ac:dyDescent="0.45">
      <c r="A36" s="7" t="s">
        <v>136</v>
      </c>
      <c r="B36" s="8" t="s">
        <v>137</v>
      </c>
      <c r="C36" s="9" t="s">
        <v>138</v>
      </c>
      <c r="D36" s="10" t="s">
        <v>21</v>
      </c>
      <c r="E36" s="10" t="s">
        <v>21</v>
      </c>
      <c r="F36" s="11"/>
      <c r="G36" s="11"/>
      <c r="H36" s="12" t="s">
        <v>23</v>
      </c>
      <c r="I36" s="9" t="s">
        <v>37</v>
      </c>
      <c r="J36" s="10" t="s">
        <v>27</v>
      </c>
      <c r="K36" s="10" t="s">
        <v>35</v>
      </c>
      <c r="L36" s="10" t="s">
        <v>30</v>
      </c>
      <c r="M36" s="10" t="s">
        <v>28</v>
      </c>
      <c r="N36" s="10"/>
      <c r="O36" s="10"/>
      <c r="P36" s="10"/>
      <c r="Q36" s="12"/>
      <c r="R36">
        <f>COUNTIF(I36:Q36,'Network Summary by Partner'!$B$1)</f>
        <v>0</v>
      </c>
    </row>
    <row r="37" spans="1:18" x14ac:dyDescent="0.45">
      <c r="A37" s="7" t="s">
        <v>139</v>
      </c>
      <c r="B37" s="8" t="s">
        <v>140</v>
      </c>
      <c r="C37" s="9" t="s">
        <v>64</v>
      </c>
      <c r="D37" s="10" t="s">
        <v>21</v>
      </c>
      <c r="E37" s="10" t="s">
        <v>21</v>
      </c>
      <c r="F37" s="11"/>
      <c r="G37" s="11"/>
      <c r="H37" s="12" t="s">
        <v>23</v>
      </c>
      <c r="I37" s="9" t="s">
        <v>66</v>
      </c>
      <c r="J37" s="10" t="s">
        <v>28</v>
      </c>
      <c r="K37" s="10" t="s">
        <v>41</v>
      </c>
      <c r="L37" s="10" t="s">
        <v>49</v>
      </c>
      <c r="M37" s="10" t="s">
        <v>25</v>
      </c>
      <c r="N37" s="10" t="s">
        <v>65</v>
      </c>
      <c r="O37" s="10" t="s">
        <v>31</v>
      </c>
      <c r="P37" s="10" t="s">
        <v>31</v>
      </c>
      <c r="Q37" s="12"/>
      <c r="R37">
        <f>COUNTIF(I37:Q37,'Network Summary by Partner'!$B$1)</f>
        <v>1</v>
      </c>
    </row>
    <row r="38" spans="1:18" x14ac:dyDescent="0.45">
      <c r="A38" s="7" t="s">
        <v>141</v>
      </c>
      <c r="B38" s="8" t="s">
        <v>142</v>
      </c>
      <c r="C38" s="9" t="s">
        <v>64</v>
      </c>
      <c r="D38" s="10" t="s">
        <v>21</v>
      </c>
      <c r="E38" s="10" t="s">
        <v>21</v>
      </c>
      <c r="F38" s="11"/>
      <c r="G38" s="11"/>
      <c r="H38" s="12" t="s">
        <v>23</v>
      </c>
      <c r="I38" s="9" t="s">
        <v>49</v>
      </c>
      <c r="J38" s="10" t="s">
        <v>55</v>
      </c>
      <c r="K38" s="10" t="s">
        <v>56</v>
      </c>
      <c r="L38" s="10" t="s">
        <v>27</v>
      </c>
      <c r="M38" s="10" t="s">
        <v>66</v>
      </c>
      <c r="N38" s="10" t="s">
        <v>65</v>
      </c>
      <c r="O38" s="10" t="s">
        <v>25</v>
      </c>
      <c r="P38" s="10" t="s">
        <v>26</v>
      </c>
      <c r="Q38" s="12" t="s">
        <v>31</v>
      </c>
      <c r="R38">
        <f>COUNTIF(I38:Q38,'Network Summary by Partner'!$B$1)</f>
        <v>1</v>
      </c>
    </row>
    <row r="39" spans="1:18" x14ac:dyDescent="0.45">
      <c r="A39" s="7" t="s">
        <v>143</v>
      </c>
      <c r="B39" s="8" t="s">
        <v>144</v>
      </c>
      <c r="C39" s="9" t="s">
        <v>64</v>
      </c>
      <c r="D39" s="10" t="s">
        <v>21</v>
      </c>
      <c r="E39" s="10" t="s">
        <v>21</v>
      </c>
      <c r="F39" s="11"/>
      <c r="G39" s="11"/>
      <c r="H39" s="12" t="s">
        <v>23</v>
      </c>
      <c r="I39" s="9" t="s">
        <v>56</v>
      </c>
      <c r="J39" s="10" t="s">
        <v>55</v>
      </c>
      <c r="K39" s="10" t="s">
        <v>65</v>
      </c>
      <c r="L39" s="10" t="s">
        <v>66</v>
      </c>
      <c r="M39" s="10" t="s">
        <v>26</v>
      </c>
      <c r="N39" s="10" t="s">
        <v>24</v>
      </c>
      <c r="O39" s="10" t="s">
        <v>25</v>
      </c>
      <c r="P39" s="10" t="s">
        <v>24</v>
      </c>
      <c r="Q39" s="12" t="s">
        <v>25</v>
      </c>
      <c r="R39">
        <f>COUNTIF(I39:Q39,'Network Summary by Partner'!$B$1)</f>
        <v>2</v>
      </c>
    </row>
    <row r="40" spans="1:18" x14ac:dyDescent="0.45">
      <c r="A40" s="7" t="s">
        <v>145</v>
      </c>
      <c r="B40" s="8" t="s">
        <v>146</v>
      </c>
      <c r="C40" s="9" t="s">
        <v>64</v>
      </c>
      <c r="D40" s="10" t="s">
        <v>21</v>
      </c>
      <c r="E40" s="10" t="s">
        <v>22</v>
      </c>
      <c r="F40" s="11"/>
      <c r="G40" s="11"/>
      <c r="H40" s="12" t="s">
        <v>23</v>
      </c>
      <c r="I40" s="9" t="s">
        <v>49</v>
      </c>
      <c r="J40" s="10" t="s">
        <v>56</v>
      </c>
      <c r="K40" s="10" t="s">
        <v>55</v>
      </c>
      <c r="L40" s="10" t="s">
        <v>65</v>
      </c>
      <c r="M40" s="10" t="s">
        <v>66</v>
      </c>
      <c r="N40" s="10" t="s">
        <v>31</v>
      </c>
      <c r="O40" s="10" t="s">
        <v>31</v>
      </c>
      <c r="P40" s="10" t="s">
        <v>31</v>
      </c>
      <c r="Q40" s="12"/>
      <c r="R40">
        <f>COUNTIF(I40:Q40,'Network Summary by Partner'!$B$1)</f>
        <v>0</v>
      </c>
    </row>
    <row r="41" spans="1:18" x14ac:dyDescent="0.45">
      <c r="A41" s="7" t="s">
        <v>147</v>
      </c>
      <c r="B41" s="8" t="s">
        <v>148</v>
      </c>
      <c r="C41" s="9" t="s">
        <v>64</v>
      </c>
      <c r="D41" s="10" t="s">
        <v>21</v>
      </c>
      <c r="E41" s="10" t="s">
        <v>21</v>
      </c>
      <c r="F41" s="11"/>
      <c r="G41" s="11"/>
      <c r="H41" s="12" t="s">
        <v>23</v>
      </c>
      <c r="I41" s="9" t="s">
        <v>66</v>
      </c>
      <c r="J41" s="10" t="s">
        <v>28</v>
      </c>
      <c r="K41" s="10" t="s">
        <v>41</v>
      </c>
      <c r="L41" s="10" t="s">
        <v>49</v>
      </c>
      <c r="M41" s="10" t="s">
        <v>65</v>
      </c>
      <c r="N41" s="10" t="s">
        <v>25</v>
      </c>
      <c r="O41" s="10" t="s">
        <v>31</v>
      </c>
      <c r="P41" s="10" t="s">
        <v>31</v>
      </c>
      <c r="Q41" s="12"/>
      <c r="R41">
        <f>COUNTIF(I41:Q41,'Network Summary by Partner'!$B$1)</f>
        <v>1</v>
      </c>
    </row>
    <row r="42" spans="1:18" x14ac:dyDescent="0.45">
      <c r="A42" s="7" t="s">
        <v>149</v>
      </c>
      <c r="B42" s="8" t="s">
        <v>150</v>
      </c>
      <c r="C42" s="9" t="s">
        <v>20</v>
      </c>
      <c r="D42" s="10" t="s">
        <v>21</v>
      </c>
      <c r="E42" s="10" t="s">
        <v>21</v>
      </c>
      <c r="F42" s="11"/>
      <c r="G42" s="11"/>
      <c r="H42" s="12" t="s">
        <v>23</v>
      </c>
      <c r="I42" s="9" t="s">
        <v>35</v>
      </c>
      <c r="J42" s="10" t="s">
        <v>26</v>
      </c>
      <c r="K42" s="10" t="s">
        <v>48</v>
      </c>
      <c r="L42" s="10" t="s">
        <v>29</v>
      </c>
      <c r="M42" s="10" t="s">
        <v>28</v>
      </c>
      <c r="N42" s="10" t="s">
        <v>25</v>
      </c>
      <c r="O42" s="10" t="s">
        <v>31</v>
      </c>
      <c r="P42" s="10" t="s">
        <v>31</v>
      </c>
      <c r="Q42" s="12"/>
      <c r="R42">
        <f>COUNTIF(I42:Q42,'Network Summary by Partner'!$B$1)</f>
        <v>1</v>
      </c>
    </row>
    <row r="43" spans="1:18" x14ac:dyDescent="0.45">
      <c r="A43" s="7" t="s">
        <v>151</v>
      </c>
      <c r="B43" s="8" t="s">
        <v>152</v>
      </c>
      <c r="C43" s="9" t="s">
        <v>64</v>
      </c>
      <c r="D43" s="10" t="s">
        <v>21</v>
      </c>
      <c r="E43" s="10" t="s">
        <v>22</v>
      </c>
      <c r="F43" s="11"/>
      <c r="G43" s="11"/>
      <c r="H43" s="12" t="s">
        <v>23</v>
      </c>
      <c r="I43" s="9" t="s">
        <v>55</v>
      </c>
      <c r="J43" s="10" t="s">
        <v>49</v>
      </c>
      <c r="K43" s="10" t="s">
        <v>65</v>
      </c>
      <c r="L43" s="10" t="s">
        <v>66</v>
      </c>
      <c r="M43" s="10" t="s">
        <v>153</v>
      </c>
      <c r="N43" s="10" t="s">
        <v>31</v>
      </c>
      <c r="O43" s="10" t="s">
        <v>31</v>
      </c>
      <c r="P43" s="10" t="s">
        <v>31</v>
      </c>
      <c r="Q43" s="12"/>
      <c r="R43">
        <f>COUNTIF(I43:Q43,'Network Summary by Partner'!$B$1)</f>
        <v>0</v>
      </c>
    </row>
    <row r="44" spans="1:18" x14ac:dyDescent="0.45">
      <c r="A44" s="7" t="s">
        <v>154</v>
      </c>
      <c r="B44" s="8" t="s">
        <v>155</v>
      </c>
      <c r="C44" s="9" t="s">
        <v>64</v>
      </c>
      <c r="D44" s="10" t="s">
        <v>21</v>
      </c>
      <c r="E44" s="10" t="s">
        <v>22</v>
      </c>
      <c r="F44" s="11"/>
      <c r="G44" s="11"/>
      <c r="H44" s="12" t="s">
        <v>23</v>
      </c>
      <c r="I44" s="9" t="s">
        <v>66</v>
      </c>
      <c r="J44" s="10" t="s">
        <v>49</v>
      </c>
      <c r="K44" s="10" t="s">
        <v>65</v>
      </c>
      <c r="L44" s="10" t="s">
        <v>153</v>
      </c>
      <c r="M44" s="10" t="s">
        <v>156</v>
      </c>
      <c r="N44" s="10" t="s">
        <v>157</v>
      </c>
      <c r="O44" s="10" t="s">
        <v>31</v>
      </c>
      <c r="P44" s="10" t="s">
        <v>31</v>
      </c>
      <c r="Q44" s="12" t="s">
        <v>31</v>
      </c>
      <c r="R44">
        <f>COUNTIF(I44:Q44,'Network Summary by Partner'!$B$1)</f>
        <v>0</v>
      </c>
    </row>
    <row r="45" spans="1:18" x14ac:dyDescent="0.45">
      <c r="A45" s="7" t="s">
        <v>158</v>
      </c>
      <c r="B45" s="8" t="s">
        <v>159</v>
      </c>
      <c r="C45" s="9" t="s">
        <v>64</v>
      </c>
      <c r="D45" s="10" t="s">
        <v>21</v>
      </c>
      <c r="E45" s="10" t="s">
        <v>21</v>
      </c>
      <c r="F45" s="13">
        <v>45804</v>
      </c>
      <c r="G45" s="13">
        <v>45851</v>
      </c>
      <c r="H45" s="12" t="s">
        <v>92</v>
      </c>
      <c r="I45" s="9" t="s">
        <v>160</v>
      </c>
      <c r="J45" s="10" t="s">
        <v>65</v>
      </c>
      <c r="K45" s="10" t="s">
        <v>29</v>
      </c>
      <c r="L45" s="10" t="s">
        <v>66</v>
      </c>
      <c r="M45" s="10" t="s">
        <v>49</v>
      </c>
      <c r="N45" s="10" t="s">
        <v>42</v>
      </c>
      <c r="O45" s="10" t="s">
        <v>31</v>
      </c>
      <c r="P45" s="10" t="s">
        <v>31</v>
      </c>
      <c r="Q45" s="12"/>
      <c r="R45">
        <f>COUNTIF(I45:Q45,'Network Summary by Partner'!$B$1)</f>
        <v>0</v>
      </c>
    </row>
    <row r="46" spans="1:18" x14ac:dyDescent="0.45">
      <c r="A46" s="7" t="s">
        <v>161</v>
      </c>
      <c r="B46" s="8" t="s">
        <v>162</v>
      </c>
      <c r="C46" s="9" t="s">
        <v>20</v>
      </c>
      <c r="D46" s="10" t="s">
        <v>21</v>
      </c>
      <c r="E46" s="10" t="s">
        <v>21</v>
      </c>
      <c r="F46" s="11"/>
      <c r="G46" s="11"/>
      <c r="H46" s="12" t="s">
        <v>23</v>
      </c>
      <c r="I46" s="9" t="s">
        <v>28</v>
      </c>
      <c r="J46" s="10" t="s">
        <v>27</v>
      </c>
      <c r="K46" s="10" t="s">
        <v>29</v>
      </c>
      <c r="L46" s="10" t="s">
        <v>36</v>
      </c>
      <c r="M46" s="10" t="s">
        <v>35</v>
      </c>
      <c r="N46" s="10" t="s">
        <v>31</v>
      </c>
      <c r="O46" s="10" t="s">
        <v>31</v>
      </c>
      <c r="P46" s="10" t="s">
        <v>31</v>
      </c>
      <c r="Q46" s="12"/>
      <c r="R46">
        <f>COUNTIF(I46:Q46,'Network Summary by Partner'!$B$1)</f>
        <v>0</v>
      </c>
    </row>
    <row r="47" spans="1:18" x14ac:dyDescent="0.45">
      <c r="A47" s="7" t="s">
        <v>163</v>
      </c>
      <c r="B47" s="8" t="s">
        <v>164</v>
      </c>
      <c r="C47" s="9" t="s">
        <v>64</v>
      </c>
      <c r="D47" s="10" t="s">
        <v>21</v>
      </c>
      <c r="E47" s="10" t="s">
        <v>21</v>
      </c>
      <c r="F47" s="11"/>
      <c r="G47" s="11"/>
      <c r="H47" s="12" t="s">
        <v>23</v>
      </c>
      <c r="I47" s="9" t="s">
        <v>56</v>
      </c>
      <c r="J47" s="10" t="s">
        <v>55</v>
      </c>
      <c r="K47" s="10" t="s">
        <v>49</v>
      </c>
      <c r="L47" s="10" t="s">
        <v>65</v>
      </c>
      <c r="M47" s="10" t="s">
        <v>66</v>
      </c>
      <c r="N47" s="10" t="s">
        <v>25</v>
      </c>
      <c r="O47" s="10" t="s">
        <v>24</v>
      </c>
      <c r="P47" s="10" t="s">
        <v>26</v>
      </c>
      <c r="Q47" s="12" t="s">
        <v>42</v>
      </c>
      <c r="R47">
        <f>COUNTIF(I47:Q47,'Network Summary by Partner'!$B$1)</f>
        <v>1</v>
      </c>
    </row>
    <row r="48" spans="1:18" x14ac:dyDescent="0.45">
      <c r="A48" s="7" t="s">
        <v>165</v>
      </c>
      <c r="B48" s="8" t="s">
        <v>166</v>
      </c>
      <c r="C48" s="9" t="s">
        <v>64</v>
      </c>
      <c r="D48" s="10" t="s">
        <v>21</v>
      </c>
      <c r="E48" s="10" t="s">
        <v>21</v>
      </c>
      <c r="F48" s="11"/>
      <c r="G48" s="11"/>
      <c r="H48" s="12" t="s">
        <v>23</v>
      </c>
      <c r="I48" s="9" t="s">
        <v>66</v>
      </c>
      <c r="J48" s="10" t="s">
        <v>25</v>
      </c>
      <c r="K48" s="10" t="str">
        <f>_xlfn.CONCAT(P47,Q47)</f>
        <v>NSW &amp; ACT Higher EducationQueensland Higher Education</v>
      </c>
      <c r="L48" s="10" t="s">
        <v>31</v>
      </c>
      <c r="M48" s="10" t="s">
        <v>31</v>
      </c>
      <c r="N48" s="10" t="s">
        <v>31</v>
      </c>
      <c r="O48" s="10" t="s">
        <v>31</v>
      </c>
      <c r="P48" s="10" t="s">
        <v>31</v>
      </c>
      <c r="Q48" s="12" t="s">
        <v>31</v>
      </c>
      <c r="R48">
        <f>COUNTIF(I48:Q48,'Network Summary by Partner'!$B$1)</f>
        <v>1</v>
      </c>
    </row>
    <row r="49" spans="1:18" x14ac:dyDescent="0.45">
      <c r="A49" s="7" t="s">
        <v>167</v>
      </c>
      <c r="B49" s="8" t="s">
        <v>168</v>
      </c>
      <c r="C49" s="9" t="s">
        <v>64</v>
      </c>
      <c r="D49" s="10" t="s">
        <v>21</v>
      </c>
      <c r="E49" s="10" t="s">
        <v>21</v>
      </c>
      <c r="F49" s="11"/>
      <c r="G49" s="11"/>
      <c r="H49" s="12" t="s">
        <v>23</v>
      </c>
      <c r="I49" s="9" t="s">
        <v>56</v>
      </c>
      <c r="J49" s="10" t="s">
        <v>55</v>
      </c>
      <c r="K49" s="10" t="s">
        <v>66</v>
      </c>
      <c r="L49" s="10" t="s">
        <v>65</v>
      </c>
      <c r="M49" s="10" t="s">
        <v>157</v>
      </c>
      <c r="N49" s="10" t="s">
        <v>24</v>
      </c>
      <c r="O49" s="10" t="s">
        <v>25</v>
      </c>
      <c r="P49" s="10"/>
      <c r="Q49" s="12"/>
      <c r="R49">
        <f>COUNTIF(I49:Q49,'Network Summary by Partner'!$B$1)</f>
        <v>1</v>
      </c>
    </row>
    <row r="50" spans="1:18" x14ac:dyDescent="0.45">
      <c r="A50" s="7" t="s">
        <v>169</v>
      </c>
      <c r="B50" s="8" t="s">
        <v>170</v>
      </c>
      <c r="C50" s="9" t="s">
        <v>40</v>
      </c>
      <c r="D50" s="10" t="s">
        <v>21</v>
      </c>
      <c r="E50" s="10" t="s">
        <v>21</v>
      </c>
      <c r="F50" s="11"/>
      <c r="G50" s="11"/>
      <c r="H50" s="12" t="s">
        <v>23</v>
      </c>
      <c r="I50" s="9" t="s">
        <v>27</v>
      </c>
      <c r="J50" s="10" t="s">
        <v>26</v>
      </c>
      <c r="K50" s="10" t="s">
        <v>29</v>
      </c>
      <c r="L50" s="10" t="s">
        <v>28</v>
      </c>
      <c r="M50" s="10" t="s">
        <v>35</v>
      </c>
      <c r="N50" s="10" t="s">
        <v>31</v>
      </c>
      <c r="O50" s="10" t="s">
        <v>31</v>
      </c>
      <c r="P50" s="10" t="s">
        <v>31</v>
      </c>
      <c r="Q50" s="12"/>
      <c r="R50">
        <f>COUNTIF(I50:Q50,'Network Summary by Partner'!$B$1)</f>
        <v>0</v>
      </c>
    </row>
    <row r="51" spans="1:18" x14ac:dyDescent="0.45">
      <c r="A51" s="7" t="s">
        <v>171</v>
      </c>
      <c r="B51" s="8" t="s">
        <v>172</v>
      </c>
      <c r="C51" s="9" t="s">
        <v>59</v>
      </c>
      <c r="D51" s="10" t="s">
        <v>21</v>
      </c>
      <c r="E51" s="10" t="s">
        <v>21</v>
      </c>
      <c r="F51" s="11"/>
      <c r="G51" s="11"/>
      <c r="H51" s="12" t="s">
        <v>23</v>
      </c>
      <c r="I51" s="9" t="s">
        <v>43</v>
      </c>
      <c r="J51" s="10" t="s">
        <v>26</v>
      </c>
      <c r="K51" s="10" t="s">
        <v>48</v>
      </c>
      <c r="L51" s="10" t="s">
        <v>27</v>
      </c>
      <c r="M51" s="10" t="s">
        <v>31</v>
      </c>
      <c r="N51" s="10" t="s">
        <v>31</v>
      </c>
      <c r="O51" s="10" t="s">
        <v>31</v>
      </c>
      <c r="P51" s="10" t="s">
        <v>31</v>
      </c>
      <c r="Q51" s="12"/>
      <c r="R51">
        <f>COUNTIF(I51:Q51,'Network Summary by Partner'!$B$1)</f>
        <v>0</v>
      </c>
    </row>
    <row r="52" spans="1:18" x14ac:dyDescent="0.45">
      <c r="A52" s="7" t="s">
        <v>173</v>
      </c>
      <c r="B52" s="8" t="s">
        <v>174</v>
      </c>
      <c r="C52" s="9" t="s">
        <v>175</v>
      </c>
      <c r="D52" s="10" t="s">
        <v>21</v>
      </c>
      <c r="E52" s="10" t="s">
        <v>21</v>
      </c>
      <c r="F52" s="11"/>
      <c r="G52" s="11"/>
      <c r="H52" s="12" t="s">
        <v>23</v>
      </c>
      <c r="I52" s="9" t="s">
        <v>27</v>
      </c>
      <c r="J52" s="10" t="s">
        <v>25</v>
      </c>
      <c r="K52" s="10" t="str">
        <f>_xlfn.CONCAT(P51,Q51)</f>
        <v xml:space="preserve"> </v>
      </c>
      <c r="L52" s="10" t="s">
        <v>31</v>
      </c>
      <c r="M52" s="10" t="s">
        <v>31</v>
      </c>
      <c r="N52" s="10" t="s">
        <v>31</v>
      </c>
      <c r="O52" s="10" t="s">
        <v>31</v>
      </c>
      <c r="P52" s="10" t="s">
        <v>31</v>
      </c>
      <c r="Q52" s="12"/>
      <c r="R52">
        <f>COUNTIF(I52:Q52,'Network Summary by Partner'!$B$1)</f>
        <v>1</v>
      </c>
    </row>
    <row r="53" spans="1:18" x14ac:dyDescent="0.45">
      <c r="A53" s="7" t="s">
        <v>176</v>
      </c>
      <c r="B53" s="8" t="s">
        <v>177</v>
      </c>
      <c r="C53" s="9" t="s">
        <v>64</v>
      </c>
      <c r="D53" s="10" t="s">
        <v>21</v>
      </c>
      <c r="E53" s="10" t="s">
        <v>21</v>
      </c>
      <c r="F53" s="11"/>
      <c r="G53" s="11"/>
      <c r="H53" s="12" t="s">
        <v>23</v>
      </c>
      <c r="I53" s="9" t="s">
        <v>56</v>
      </c>
      <c r="J53" s="10" t="s">
        <v>49</v>
      </c>
      <c r="K53" s="10" t="s">
        <v>55</v>
      </c>
      <c r="L53" s="10" t="s">
        <v>65</v>
      </c>
      <c r="M53" s="10" t="s">
        <v>29</v>
      </c>
      <c r="N53" s="10" t="s">
        <v>31</v>
      </c>
      <c r="O53" s="10" t="s">
        <v>31</v>
      </c>
      <c r="P53" s="10" t="s">
        <v>31</v>
      </c>
      <c r="Q53" s="12"/>
      <c r="R53">
        <f>COUNTIF(I53:Q53,'Network Summary by Partner'!$B$1)</f>
        <v>0</v>
      </c>
    </row>
    <row r="54" spans="1:18" x14ac:dyDescent="0.45">
      <c r="A54" s="7" t="s">
        <v>178</v>
      </c>
      <c r="B54" s="8" t="s">
        <v>179</v>
      </c>
      <c r="C54" s="9" t="s">
        <v>20</v>
      </c>
      <c r="D54" s="10" t="s">
        <v>21</v>
      </c>
      <c r="E54" s="10" t="s">
        <v>21</v>
      </c>
      <c r="F54" s="11"/>
      <c r="G54" s="11"/>
      <c r="H54" s="12" t="s">
        <v>23</v>
      </c>
      <c r="I54" s="9" t="s">
        <v>48</v>
      </c>
      <c r="J54" s="10" t="str">
        <f>_xlfn.CONCAT(P54,Q54)</f>
        <v xml:space="preserve">  </v>
      </c>
      <c r="K54" s="10" t="s">
        <v>31</v>
      </c>
      <c r="L54" s="10" t="s">
        <v>31</v>
      </c>
      <c r="M54" s="10" t="s">
        <v>31</v>
      </c>
      <c r="N54" s="10" t="s">
        <v>31</v>
      </c>
      <c r="O54" s="10" t="s">
        <v>31</v>
      </c>
      <c r="P54" s="10" t="s">
        <v>31</v>
      </c>
      <c r="Q54" s="12" t="s">
        <v>31</v>
      </c>
      <c r="R54">
        <f>COUNTIF(I54:Q54,'Network Summary by Partner'!$B$1)</f>
        <v>0</v>
      </c>
    </row>
    <row r="55" spans="1:18" x14ac:dyDescent="0.45">
      <c r="A55" s="7" t="s">
        <v>180</v>
      </c>
      <c r="B55" s="8" t="s">
        <v>181</v>
      </c>
      <c r="C55" s="9" t="s">
        <v>20</v>
      </c>
      <c r="D55" s="10" t="s">
        <v>21</v>
      </c>
      <c r="E55" s="10" t="s">
        <v>21</v>
      </c>
      <c r="F55" s="11"/>
      <c r="G55" s="11"/>
      <c r="H55" s="12" t="s">
        <v>23</v>
      </c>
      <c r="I55" s="9" t="s">
        <v>41</v>
      </c>
      <c r="J55" s="10" t="str">
        <f>_xlfn.CONCAT(P55,Q55)</f>
        <v xml:space="preserve">  </v>
      </c>
      <c r="K55" s="10" t="s">
        <v>31</v>
      </c>
      <c r="L55" s="10" t="s">
        <v>31</v>
      </c>
      <c r="M55" s="10" t="s">
        <v>31</v>
      </c>
      <c r="N55" s="10" t="s">
        <v>31</v>
      </c>
      <c r="O55" s="10" t="s">
        <v>31</v>
      </c>
      <c r="P55" s="10" t="s">
        <v>31</v>
      </c>
      <c r="Q55" s="12" t="s">
        <v>31</v>
      </c>
      <c r="R55">
        <f>COUNTIF(I55:Q55,'Network Summary by Partner'!$B$1)</f>
        <v>0</v>
      </c>
    </row>
    <row r="56" spans="1:18" x14ac:dyDescent="0.45">
      <c r="A56" s="7" t="s">
        <v>182</v>
      </c>
      <c r="B56" s="8" t="s">
        <v>183</v>
      </c>
      <c r="C56" s="9" t="s">
        <v>64</v>
      </c>
      <c r="D56" s="10" t="s">
        <v>21</v>
      </c>
      <c r="E56" s="10" t="s">
        <v>21</v>
      </c>
      <c r="F56" s="11"/>
      <c r="G56" s="11"/>
      <c r="H56" s="12" t="s">
        <v>23</v>
      </c>
      <c r="I56" s="9" t="s">
        <v>56</v>
      </c>
      <c r="J56" s="10" t="s">
        <v>27</v>
      </c>
      <c r="K56" s="10" t="s">
        <v>55</v>
      </c>
      <c r="L56" s="10" t="s">
        <v>29</v>
      </c>
      <c r="M56" s="10" t="s">
        <v>28</v>
      </c>
      <c r="N56" s="10" t="s">
        <v>35</v>
      </c>
      <c r="O56" s="10" t="s">
        <v>30</v>
      </c>
      <c r="P56" s="10" t="s">
        <v>31</v>
      </c>
      <c r="Q56" s="12"/>
      <c r="R56">
        <f>COUNTIF(I56:Q56,'Network Summary by Partner'!$B$1)</f>
        <v>0</v>
      </c>
    </row>
    <row r="57" spans="1:18" x14ac:dyDescent="0.45">
      <c r="A57" s="7" t="s">
        <v>184</v>
      </c>
      <c r="B57" s="8" t="s">
        <v>185</v>
      </c>
      <c r="C57" s="9" t="s">
        <v>64</v>
      </c>
      <c r="D57" s="10" t="s">
        <v>21</v>
      </c>
      <c r="E57" s="10" t="s">
        <v>22</v>
      </c>
      <c r="F57" s="11"/>
      <c r="G57" s="11"/>
      <c r="H57" s="12" t="s">
        <v>23</v>
      </c>
      <c r="I57" s="9" t="s">
        <v>66</v>
      </c>
      <c r="J57" s="10" t="s">
        <v>49</v>
      </c>
      <c r="K57" s="10" t="s">
        <v>65</v>
      </c>
      <c r="L57" s="10" t="s">
        <v>41</v>
      </c>
      <c r="M57" s="10" t="s">
        <v>26</v>
      </c>
      <c r="N57" s="10" t="s">
        <v>42</v>
      </c>
      <c r="O57" s="10" t="s">
        <v>25</v>
      </c>
      <c r="P57" s="10" t="s">
        <v>31</v>
      </c>
      <c r="Q57" s="12"/>
      <c r="R57">
        <f>COUNTIF(I57:Q57,'Network Summary by Partner'!$B$1)</f>
        <v>1</v>
      </c>
    </row>
    <row r="58" spans="1:18" x14ac:dyDescent="0.45">
      <c r="A58" s="7" t="s">
        <v>186</v>
      </c>
      <c r="B58" s="8" t="s">
        <v>187</v>
      </c>
      <c r="C58" s="14" t="s">
        <v>20</v>
      </c>
      <c r="D58" s="15" t="s">
        <v>21</v>
      </c>
      <c r="E58" s="15" t="s">
        <v>21</v>
      </c>
      <c r="F58" s="16"/>
      <c r="G58" s="16"/>
      <c r="H58" s="17" t="s">
        <v>23</v>
      </c>
      <c r="I58" s="14" t="s">
        <v>25</v>
      </c>
      <c r="J58" s="15" t="s">
        <v>24</v>
      </c>
      <c r="K58" s="15" t="s">
        <v>37</v>
      </c>
      <c r="L58" s="15" t="s">
        <v>35</v>
      </c>
      <c r="M58" s="15" t="s">
        <v>27</v>
      </c>
      <c r="N58" s="15" t="s">
        <v>29</v>
      </c>
      <c r="O58" s="15" t="s">
        <v>28</v>
      </c>
      <c r="P58" s="15" t="s">
        <v>30</v>
      </c>
      <c r="Q58" s="17" t="s">
        <v>36</v>
      </c>
      <c r="R58">
        <f>COUNTIF(I58:Q58,'Network Summary by Partner'!$B$1)</f>
        <v>1</v>
      </c>
    </row>
    <row r="59" spans="1:18" x14ac:dyDescent="0.45">
      <c r="A59" s="7" t="s">
        <v>188</v>
      </c>
      <c r="B59" s="8" t="s">
        <v>189</v>
      </c>
      <c r="C59" s="9" t="s">
        <v>64</v>
      </c>
      <c r="D59" s="10" t="s">
        <v>21</v>
      </c>
      <c r="E59" s="10" t="s">
        <v>21</v>
      </c>
      <c r="F59" s="11"/>
      <c r="G59" s="11"/>
      <c r="H59" s="12" t="s">
        <v>23</v>
      </c>
      <c r="I59" s="9" t="s">
        <v>55</v>
      </c>
      <c r="J59" s="10" t="s">
        <v>56</v>
      </c>
      <c r="K59" s="10" t="s">
        <v>49</v>
      </c>
      <c r="L59" s="10" t="s">
        <v>27</v>
      </c>
      <c r="M59" s="10" t="s">
        <v>65</v>
      </c>
      <c r="N59" s="10" t="s">
        <v>66</v>
      </c>
      <c r="O59" s="10" t="s">
        <v>25</v>
      </c>
      <c r="P59" s="10" t="s">
        <v>31</v>
      </c>
      <c r="Q59" s="12"/>
      <c r="R59">
        <f>COUNTIF(I59:Q59,'Network Summary by Partner'!$B$1)</f>
        <v>1</v>
      </c>
    </row>
    <row r="60" spans="1:18" x14ac:dyDescent="0.45">
      <c r="A60" s="7" t="s">
        <v>190</v>
      </c>
      <c r="B60" s="8" t="s">
        <v>191</v>
      </c>
      <c r="C60" s="9" t="s">
        <v>138</v>
      </c>
      <c r="D60" s="10" t="s">
        <v>21</v>
      </c>
      <c r="E60" s="10" t="s">
        <v>21</v>
      </c>
      <c r="F60" s="11"/>
      <c r="G60" s="11"/>
      <c r="H60" s="12" t="s">
        <v>23</v>
      </c>
      <c r="I60" s="9" t="s">
        <v>25</v>
      </c>
      <c r="J60" s="10" t="s">
        <v>24</v>
      </c>
      <c r="K60" s="10" t="s">
        <v>30</v>
      </c>
      <c r="L60" s="10" t="s">
        <v>27</v>
      </c>
      <c r="M60" s="10" t="s">
        <v>29</v>
      </c>
      <c r="N60" s="10" t="s">
        <v>28</v>
      </c>
      <c r="O60" s="10" t="s">
        <v>35</v>
      </c>
      <c r="P60" s="10" t="s">
        <v>70</v>
      </c>
      <c r="Q60" s="12" t="s">
        <v>157</v>
      </c>
      <c r="R60">
        <f>COUNTIF(I60:Q60,'Network Summary by Partner'!$B$1)</f>
        <v>1</v>
      </c>
    </row>
    <row r="61" spans="1:18" x14ac:dyDescent="0.45">
      <c r="A61" s="7" t="s">
        <v>192</v>
      </c>
      <c r="B61" s="8" t="s">
        <v>193</v>
      </c>
      <c r="C61" s="9" t="s">
        <v>64</v>
      </c>
      <c r="D61" s="10" t="s">
        <v>21</v>
      </c>
      <c r="E61" s="10" t="s">
        <v>21</v>
      </c>
      <c r="F61" s="11"/>
      <c r="G61" s="11"/>
      <c r="H61" s="12" t="s">
        <v>23</v>
      </c>
      <c r="I61" s="9" t="s">
        <v>49</v>
      </c>
      <c r="J61" s="10" t="s">
        <v>56</v>
      </c>
      <c r="K61" s="10" t="s">
        <v>55</v>
      </c>
      <c r="L61" s="10" t="s">
        <v>65</v>
      </c>
      <c r="M61" s="10" t="s">
        <v>66</v>
      </c>
      <c r="N61" s="10" t="s">
        <v>31</v>
      </c>
      <c r="O61" s="10" t="s">
        <v>31</v>
      </c>
      <c r="P61" s="10" t="s">
        <v>31</v>
      </c>
      <c r="Q61" s="12"/>
      <c r="R61">
        <f>COUNTIF(I61:Q61,'Network Summary by Partner'!$B$1)</f>
        <v>0</v>
      </c>
    </row>
    <row r="62" spans="1:18" x14ac:dyDescent="0.45">
      <c r="A62" s="7" t="s">
        <v>194</v>
      </c>
      <c r="B62" s="8" t="s">
        <v>195</v>
      </c>
      <c r="C62" s="9" t="s">
        <v>64</v>
      </c>
      <c r="D62" s="10" t="s">
        <v>21</v>
      </c>
      <c r="E62" s="10" t="s">
        <v>22</v>
      </c>
      <c r="F62" s="11"/>
      <c r="G62" s="11"/>
      <c r="H62" s="12" t="s">
        <v>23</v>
      </c>
      <c r="I62" s="9" t="s">
        <v>49</v>
      </c>
      <c r="J62" s="10" t="s">
        <v>65</v>
      </c>
      <c r="K62" s="10" t="s">
        <v>66</v>
      </c>
      <c r="L62" s="10" t="s">
        <v>48</v>
      </c>
      <c r="M62" s="10" t="s">
        <v>153</v>
      </c>
      <c r="N62" s="10" t="s">
        <v>31</v>
      </c>
      <c r="O62" s="10" t="s">
        <v>31</v>
      </c>
      <c r="P62" s="10" t="s">
        <v>31</v>
      </c>
      <c r="Q62" s="12"/>
      <c r="R62">
        <f>COUNTIF(I62:Q62,'Network Summary by Partner'!$B$1)</f>
        <v>0</v>
      </c>
    </row>
    <row r="63" spans="1:18" x14ac:dyDescent="0.45">
      <c r="A63" s="7" t="s">
        <v>196</v>
      </c>
      <c r="B63" s="8" t="s">
        <v>197</v>
      </c>
      <c r="C63" s="9" t="s">
        <v>138</v>
      </c>
      <c r="D63" s="10" t="s">
        <v>21</v>
      </c>
      <c r="E63" s="10" t="s">
        <v>21</v>
      </c>
      <c r="F63" s="11"/>
      <c r="G63" s="11"/>
      <c r="H63" s="12" t="s">
        <v>23</v>
      </c>
      <c r="I63" s="9" t="s">
        <v>41</v>
      </c>
      <c r="J63" s="10" t="s">
        <v>28</v>
      </c>
      <c r="K63" s="10" t="str">
        <f>_xlfn.CONCAT(P62,Q62)</f>
        <v xml:space="preserve"> </v>
      </c>
      <c r="L63" s="10" t="s">
        <v>31</v>
      </c>
      <c r="M63" s="10" t="s">
        <v>31</v>
      </c>
      <c r="N63" s="10" t="s">
        <v>31</v>
      </c>
      <c r="O63" s="10" t="s">
        <v>31</v>
      </c>
      <c r="P63" s="10" t="s">
        <v>31</v>
      </c>
      <c r="Q63" s="12" t="s">
        <v>31</v>
      </c>
      <c r="R63">
        <f>COUNTIF(I63:Q63,'Network Summary by Partner'!$B$1)</f>
        <v>0</v>
      </c>
    </row>
    <row r="64" spans="1:18" x14ac:dyDescent="0.45">
      <c r="A64" s="7" t="s">
        <v>198</v>
      </c>
      <c r="B64" s="8" t="s">
        <v>199</v>
      </c>
      <c r="C64" s="9" t="s">
        <v>64</v>
      </c>
      <c r="D64" s="10" t="s">
        <v>21</v>
      </c>
      <c r="E64" s="10" t="s">
        <v>21</v>
      </c>
      <c r="F64" s="11"/>
      <c r="G64" s="11"/>
      <c r="H64" s="12" t="s">
        <v>23</v>
      </c>
      <c r="I64" s="9" t="s">
        <v>56</v>
      </c>
      <c r="J64" s="10" t="s">
        <v>49</v>
      </c>
      <c r="K64" s="10" t="s">
        <v>66</v>
      </c>
      <c r="L64" s="10" t="s">
        <v>65</v>
      </c>
      <c r="M64" s="10" t="s">
        <v>153</v>
      </c>
      <c r="N64" s="10" t="s">
        <v>31</v>
      </c>
      <c r="O64" s="10" t="s">
        <v>31</v>
      </c>
      <c r="P64" s="10" t="s">
        <v>31</v>
      </c>
      <c r="Q64" s="12"/>
      <c r="R64">
        <f>COUNTIF(I64:Q64,'Network Summary by Partner'!$B$1)</f>
        <v>0</v>
      </c>
    </row>
    <row r="65" spans="1:18" x14ac:dyDescent="0.45">
      <c r="A65" s="7" t="s">
        <v>200</v>
      </c>
      <c r="B65" s="8" t="s">
        <v>201</v>
      </c>
      <c r="C65" s="9" t="s">
        <v>64</v>
      </c>
      <c r="D65" s="10" t="s">
        <v>21</v>
      </c>
      <c r="E65" s="10" t="s">
        <v>21</v>
      </c>
      <c r="F65" s="11"/>
      <c r="G65" s="11"/>
      <c r="H65" s="12" t="s">
        <v>23</v>
      </c>
      <c r="I65" s="9" t="s">
        <v>66</v>
      </c>
      <c r="J65" s="10" t="s">
        <v>49</v>
      </c>
      <c r="K65" s="10" t="s">
        <v>65</v>
      </c>
      <c r="L65" s="10" t="s">
        <v>25</v>
      </c>
      <c r="M65" s="10" t="s">
        <v>24</v>
      </c>
      <c r="N65" s="10" t="s">
        <v>31</v>
      </c>
      <c r="O65" s="10" t="s">
        <v>31</v>
      </c>
      <c r="P65" s="10" t="s">
        <v>31</v>
      </c>
      <c r="Q65" s="12"/>
      <c r="R65">
        <f>COUNTIF(I65:Q65,'Network Summary by Partner'!$B$1)</f>
        <v>1</v>
      </c>
    </row>
    <row r="66" spans="1:18" x14ac:dyDescent="0.45">
      <c r="A66" s="7" t="s">
        <v>202</v>
      </c>
      <c r="B66" s="8" t="s">
        <v>203</v>
      </c>
      <c r="C66" s="9" t="s">
        <v>64</v>
      </c>
      <c r="D66" s="10" t="s">
        <v>21</v>
      </c>
      <c r="E66" s="10" t="s">
        <v>21</v>
      </c>
      <c r="F66" s="11"/>
      <c r="G66" s="11"/>
      <c r="H66" s="12" t="s">
        <v>23</v>
      </c>
      <c r="I66" s="9" t="s">
        <v>27</v>
      </c>
      <c r="J66" s="10" t="s">
        <v>29</v>
      </c>
      <c r="K66" s="10" t="s">
        <v>28</v>
      </c>
      <c r="L66" s="10" t="s">
        <v>36</v>
      </c>
      <c r="M66" s="10" t="s">
        <v>31</v>
      </c>
      <c r="N66" s="10" t="s">
        <v>31</v>
      </c>
      <c r="O66" s="10" t="s">
        <v>31</v>
      </c>
      <c r="P66" s="10" t="s">
        <v>31</v>
      </c>
      <c r="Q66" s="12"/>
      <c r="R66">
        <f>COUNTIF(I66:Q66,'Network Summary by Partner'!$B$1)</f>
        <v>0</v>
      </c>
    </row>
    <row r="67" spans="1:18" x14ac:dyDescent="0.45">
      <c r="A67" s="7" t="s">
        <v>204</v>
      </c>
      <c r="B67" s="8" t="s">
        <v>205</v>
      </c>
      <c r="C67" s="9" t="s">
        <v>64</v>
      </c>
      <c r="D67" s="10" t="s">
        <v>21</v>
      </c>
      <c r="E67" s="10" t="s">
        <v>22</v>
      </c>
      <c r="F67" s="11"/>
      <c r="G67" s="11"/>
      <c r="H67" s="12" t="s">
        <v>23</v>
      </c>
      <c r="I67" s="9" t="s">
        <v>56</v>
      </c>
      <c r="J67" s="10" t="s">
        <v>55</v>
      </c>
      <c r="K67" s="10" t="s">
        <v>49</v>
      </c>
      <c r="L67" s="10" t="s">
        <v>65</v>
      </c>
      <c r="M67" s="10" t="s">
        <v>121</v>
      </c>
      <c r="N67" s="10" t="s">
        <v>66</v>
      </c>
      <c r="O67" s="10" t="s">
        <v>31</v>
      </c>
      <c r="P67" s="10" t="s">
        <v>31</v>
      </c>
      <c r="Q67" s="12" t="s">
        <v>31</v>
      </c>
      <c r="R67">
        <f>COUNTIF(I67:Q67,'Network Summary by Partner'!$B$1)</f>
        <v>0</v>
      </c>
    </row>
    <row r="68" spans="1:18" x14ac:dyDescent="0.45">
      <c r="A68" s="7" t="s">
        <v>206</v>
      </c>
      <c r="B68" s="8" t="s">
        <v>207</v>
      </c>
      <c r="C68" s="9" t="s">
        <v>64</v>
      </c>
      <c r="D68" s="10" t="s">
        <v>21</v>
      </c>
      <c r="E68" s="10" t="s">
        <v>21</v>
      </c>
      <c r="F68" s="11"/>
      <c r="G68" s="11"/>
      <c r="H68" s="12" t="s">
        <v>23</v>
      </c>
      <c r="I68" s="9" t="s">
        <v>55</v>
      </c>
      <c r="J68" s="10" t="s">
        <v>49</v>
      </c>
      <c r="K68" s="10" t="s">
        <v>65</v>
      </c>
      <c r="L68" s="10" t="s">
        <v>66</v>
      </c>
      <c r="M68" s="10" t="s">
        <v>31</v>
      </c>
      <c r="N68" s="10" t="s">
        <v>31</v>
      </c>
      <c r="O68" s="10" t="s">
        <v>31</v>
      </c>
      <c r="P68" s="10" t="s">
        <v>31</v>
      </c>
      <c r="Q68" s="12"/>
      <c r="R68">
        <f>COUNTIF(I68:Q68,'Network Summary by Partner'!$B$1)</f>
        <v>0</v>
      </c>
    </row>
    <row r="69" spans="1:18" x14ac:dyDescent="0.45">
      <c r="A69" s="7" t="s">
        <v>208</v>
      </c>
      <c r="B69" s="8" t="s">
        <v>209</v>
      </c>
      <c r="C69" s="9" t="s">
        <v>64</v>
      </c>
      <c r="D69" s="10" t="s">
        <v>21</v>
      </c>
      <c r="E69" s="10" t="s">
        <v>21</v>
      </c>
      <c r="F69" s="11"/>
      <c r="G69" s="11"/>
      <c r="H69" s="12" t="s">
        <v>23</v>
      </c>
      <c r="I69" s="9" t="s">
        <v>66</v>
      </c>
      <c r="J69" s="10" t="s">
        <v>49</v>
      </c>
      <c r="K69" s="10" t="s">
        <v>65</v>
      </c>
      <c r="L69" s="10" t="s">
        <v>41</v>
      </c>
      <c r="M69" s="10" t="s">
        <v>28</v>
      </c>
      <c r="N69" s="10" t="s">
        <v>25</v>
      </c>
      <c r="O69" s="10" t="s">
        <v>31</v>
      </c>
      <c r="P69" s="10" t="s">
        <v>31</v>
      </c>
      <c r="Q69" s="12"/>
      <c r="R69">
        <f>COUNTIF(I69:Q69,'Network Summary by Partner'!$B$1)</f>
        <v>1</v>
      </c>
    </row>
    <row r="70" spans="1:18" x14ac:dyDescent="0.45">
      <c r="A70" s="7" t="s">
        <v>210</v>
      </c>
      <c r="B70" s="8" t="s">
        <v>211</v>
      </c>
      <c r="C70" s="9" t="s">
        <v>64</v>
      </c>
      <c r="D70" s="10" t="s">
        <v>21</v>
      </c>
      <c r="E70" s="10" t="s">
        <v>21</v>
      </c>
      <c r="F70" s="11"/>
      <c r="G70" s="11"/>
      <c r="H70" s="12" t="s">
        <v>23</v>
      </c>
      <c r="I70" s="9" t="s">
        <v>56</v>
      </c>
      <c r="J70" s="10" t="s">
        <v>49</v>
      </c>
      <c r="K70" s="10" t="s">
        <v>55</v>
      </c>
      <c r="L70" s="10" t="s">
        <v>66</v>
      </c>
      <c r="M70" s="10" t="s">
        <v>65</v>
      </c>
      <c r="N70" s="10" t="s">
        <v>25</v>
      </c>
      <c r="O70" s="10" t="s">
        <v>24</v>
      </c>
      <c r="P70" s="10" t="s">
        <v>31</v>
      </c>
      <c r="Q70" s="12"/>
      <c r="R70">
        <f>COUNTIF(I70:Q70,'Network Summary by Partner'!$B$1)</f>
        <v>1</v>
      </c>
    </row>
    <row r="71" spans="1:18" x14ac:dyDescent="0.45">
      <c r="A71" s="7" t="s">
        <v>212</v>
      </c>
      <c r="B71" s="8" t="s">
        <v>213</v>
      </c>
      <c r="C71" s="9" t="s">
        <v>64</v>
      </c>
      <c r="D71" s="10" t="s">
        <v>21</v>
      </c>
      <c r="E71" s="10" t="s">
        <v>21</v>
      </c>
      <c r="F71" s="11"/>
      <c r="G71" s="11"/>
      <c r="H71" s="12" t="s">
        <v>23</v>
      </c>
      <c r="I71" s="9" t="s">
        <v>66</v>
      </c>
      <c r="J71" s="10" t="str">
        <f>_xlfn.CONCAT(P71,Q71)</f>
        <v xml:space="preserve">  </v>
      </c>
      <c r="K71" s="10" t="s">
        <v>31</v>
      </c>
      <c r="L71" s="10" t="s">
        <v>31</v>
      </c>
      <c r="M71" s="10" t="s">
        <v>31</v>
      </c>
      <c r="N71" s="10" t="s">
        <v>31</v>
      </c>
      <c r="O71" s="10" t="s">
        <v>31</v>
      </c>
      <c r="P71" s="10" t="s">
        <v>31</v>
      </c>
      <c r="Q71" s="12" t="s">
        <v>31</v>
      </c>
      <c r="R71">
        <f>COUNTIF(I71:Q71,'Network Summary by Partner'!$B$1)</f>
        <v>0</v>
      </c>
    </row>
    <row r="72" spans="1:18" x14ac:dyDescent="0.45">
      <c r="A72" s="7" t="s">
        <v>214</v>
      </c>
      <c r="B72" s="8" t="s">
        <v>215</v>
      </c>
      <c r="C72" s="9" t="s">
        <v>34</v>
      </c>
      <c r="D72" s="10" t="s">
        <v>21</v>
      </c>
      <c r="E72" s="10" t="s">
        <v>21</v>
      </c>
      <c r="F72" s="11"/>
      <c r="G72" s="11"/>
      <c r="H72" s="12" t="s">
        <v>23</v>
      </c>
      <c r="I72" s="9" t="s">
        <v>41</v>
      </c>
      <c r="J72" s="10" t="s">
        <v>24</v>
      </c>
      <c r="K72" s="10" t="s">
        <v>26</v>
      </c>
      <c r="L72" s="10" t="s">
        <v>42</v>
      </c>
      <c r="M72" s="10" t="s">
        <v>69</v>
      </c>
      <c r="N72" s="10" t="s">
        <v>216</v>
      </c>
      <c r="O72" s="10" t="s">
        <v>25</v>
      </c>
      <c r="P72" s="10" t="s">
        <v>31</v>
      </c>
      <c r="Q72" s="12"/>
      <c r="R72">
        <f>COUNTIF(I72:Q72,'Network Summary by Partner'!$B$1)</f>
        <v>1</v>
      </c>
    </row>
    <row r="73" spans="1:18" x14ac:dyDescent="0.45">
      <c r="A73" s="7" t="s">
        <v>217</v>
      </c>
      <c r="B73" s="8" t="s">
        <v>218</v>
      </c>
      <c r="C73" s="9" t="s">
        <v>219</v>
      </c>
      <c r="D73" s="10" t="s">
        <v>21</v>
      </c>
      <c r="E73" s="10" t="s">
        <v>22</v>
      </c>
      <c r="F73" s="11"/>
      <c r="G73" s="11"/>
      <c r="H73" s="12" t="s">
        <v>23</v>
      </c>
      <c r="I73" s="9" t="s">
        <v>44</v>
      </c>
      <c r="J73" s="10" t="s">
        <v>41</v>
      </c>
      <c r="K73" s="10" t="s">
        <v>28</v>
      </c>
      <c r="L73" s="10" t="s">
        <v>43</v>
      </c>
      <c r="M73" s="10" t="s">
        <v>26</v>
      </c>
      <c r="N73" s="10" t="s">
        <v>31</v>
      </c>
      <c r="O73" s="10" t="s">
        <v>31</v>
      </c>
      <c r="P73" s="10" t="s">
        <v>31</v>
      </c>
      <c r="Q73" s="12"/>
      <c r="R73">
        <f>COUNTIF(I73:Q73,'Network Summary by Partner'!$B$1)</f>
        <v>0</v>
      </c>
    </row>
    <row r="74" spans="1:18" x14ac:dyDescent="0.45">
      <c r="A74" s="7" t="s">
        <v>220</v>
      </c>
      <c r="B74" s="8" t="s">
        <v>221</v>
      </c>
      <c r="C74" s="9" t="s">
        <v>20</v>
      </c>
      <c r="D74" s="10" t="s">
        <v>21</v>
      </c>
      <c r="E74" s="10" t="s">
        <v>21</v>
      </c>
      <c r="F74" s="11"/>
      <c r="G74" s="11"/>
      <c r="H74" s="12" t="s">
        <v>23</v>
      </c>
      <c r="I74" s="9" t="s">
        <v>30</v>
      </c>
      <c r="J74" s="10" t="s">
        <v>24</v>
      </c>
      <c r="K74" s="10" t="str">
        <f>_xlfn.CONCAT(P73,Q73)</f>
        <v xml:space="preserve"> </v>
      </c>
      <c r="L74" s="10" t="s">
        <v>31</v>
      </c>
      <c r="M74" s="10" t="s">
        <v>31</v>
      </c>
      <c r="N74" s="10" t="s">
        <v>31</v>
      </c>
      <c r="O74" s="10" t="s">
        <v>31</v>
      </c>
      <c r="P74" s="10" t="s">
        <v>31</v>
      </c>
      <c r="Q74" s="12" t="s">
        <v>31</v>
      </c>
      <c r="R74">
        <f>COUNTIF(I74:Q74,'Network Summary by Partner'!$B$1)</f>
        <v>0</v>
      </c>
    </row>
    <row r="75" spans="1:18" x14ac:dyDescent="0.45">
      <c r="A75" s="7" t="s">
        <v>222</v>
      </c>
      <c r="B75" s="8" t="s">
        <v>223</v>
      </c>
      <c r="C75" s="9" t="s">
        <v>20</v>
      </c>
      <c r="D75" s="10" t="s">
        <v>21</v>
      </c>
      <c r="E75" s="10" t="s">
        <v>21</v>
      </c>
      <c r="F75" s="11"/>
      <c r="G75" s="11"/>
      <c r="H75" s="12" t="s">
        <v>23</v>
      </c>
      <c r="I75" s="9" t="s">
        <v>27</v>
      </c>
      <c r="J75" s="10" t="s">
        <v>28</v>
      </c>
      <c r="K75" s="10" t="s">
        <v>30</v>
      </c>
      <c r="L75" s="10" t="s">
        <v>29</v>
      </c>
      <c r="M75" s="10" t="s">
        <v>35</v>
      </c>
      <c r="N75" s="10" t="s">
        <v>36</v>
      </c>
      <c r="O75" s="10" t="s">
        <v>37</v>
      </c>
      <c r="P75" s="10" t="s">
        <v>25</v>
      </c>
      <c r="Q75" s="12"/>
      <c r="R75">
        <f>COUNTIF(I75:Q75,'Network Summary by Partner'!$B$1)</f>
        <v>1</v>
      </c>
    </row>
    <row r="76" spans="1:18" x14ac:dyDescent="0.45">
      <c r="A76" s="7" t="s">
        <v>224</v>
      </c>
      <c r="B76" s="8" t="s">
        <v>225</v>
      </c>
      <c r="C76" s="9" t="s">
        <v>20</v>
      </c>
      <c r="D76" s="10" t="s">
        <v>21</v>
      </c>
      <c r="E76" s="10" t="s">
        <v>21</v>
      </c>
      <c r="F76" s="11"/>
      <c r="G76" s="11"/>
      <c r="H76" s="12" t="s">
        <v>23</v>
      </c>
      <c r="I76" s="9" t="s">
        <v>48</v>
      </c>
      <c r="J76" s="10" t="s">
        <v>27</v>
      </c>
      <c r="K76" s="10" t="s">
        <v>52</v>
      </c>
      <c r="L76" s="10" t="s">
        <v>74</v>
      </c>
      <c r="M76" s="10" t="s">
        <v>75</v>
      </c>
      <c r="N76" s="10" t="s">
        <v>31</v>
      </c>
      <c r="O76" s="10" t="s">
        <v>31</v>
      </c>
      <c r="P76" s="10" t="s">
        <v>31</v>
      </c>
      <c r="Q76" s="12"/>
      <c r="R76">
        <f>COUNTIF(I76:Q76,'Network Summary by Partner'!$B$1)</f>
        <v>0</v>
      </c>
    </row>
    <row r="77" spans="1:18" x14ac:dyDescent="0.45">
      <c r="A77" s="7" t="s">
        <v>226</v>
      </c>
      <c r="B77" s="8" t="s">
        <v>227</v>
      </c>
      <c r="C77" s="9" t="s">
        <v>20</v>
      </c>
      <c r="D77" s="10" t="s">
        <v>21</v>
      </c>
      <c r="E77" s="10" t="s">
        <v>21</v>
      </c>
      <c r="F77" s="11"/>
      <c r="G77" s="11"/>
      <c r="H77" s="12" t="s">
        <v>23</v>
      </c>
      <c r="I77" s="9" t="s">
        <v>48</v>
      </c>
      <c r="J77" s="10" t="s">
        <v>27</v>
      </c>
      <c r="K77" s="10" t="s">
        <v>28</v>
      </c>
      <c r="L77" s="10" t="s">
        <v>29</v>
      </c>
      <c r="M77" s="10" t="s">
        <v>35</v>
      </c>
      <c r="N77" s="10" t="s">
        <v>31</v>
      </c>
      <c r="O77" s="10" t="s">
        <v>31</v>
      </c>
      <c r="P77" s="10" t="s">
        <v>31</v>
      </c>
      <c r="Q77" s="12"/>
      <c r="R77">
        <f>COUNTIF(I77:Q77,'Network Summary by Partner'!$B$1)</f>
        <v>0</v>
      </c>
    </row>
    <row r="78" spans="1:18" x14ac:dyDescent="0.45">
      <c r="A78" s="7" t="s">
        <v>228</v>
      </c>
      <c r="B78" s="8" t="s">
        <v>229</v>
      </c>
      <c r="C78" s="9" t="s">
        <v>59</v>
      </c>
      <c r="D78" s="10" t="s">
        <v>21</v>
      </c>
      <c r="E78" s="10" t="s">
        <v>21</v>
      </c>
      <c r="F78" s="11"/>
      <c r="G78" s="11"/>
      <c r="H78" s="12" t="s">
        <v>23</v>
      </c>
      <c r="I78" s="9" t="s">
        <v>80</v>
      </c>
      <c r="J78" s="10" t="s">
        <v>25</v>
      </c>
      <c r="K78" s="10" t="s">
        <v>27</v>
      </c>
      <c r="L78" s="10" t="s">
        <v>29</v>
      </c>
      <c r="M78" s="10" t="s">
        <v>28</v>
      </c>
      <c r="N78" s="10" t="s">
        <v>35</v>
      </c>
      <c r="O78" s="10" t="s">
        <v>30</v>
      </c>
      <c r="P78" s="10" t="s">
        <v>131</v>
      </c>
      <c r="Q78" s="12"/>
      <c r="R78">
        <f>COUNTIF(I78:Q78,'Network Summary by Partner'!$B$1)</f>
        <v>1</v>
      </c>
    </row>
    <row r="79" spans="1:18" x14ac:dyDescent="0.45">
      <c r="A79" s="7" t="s">
        <v>230</v>
      </c>
      <c r="B79" s="8" t="s">
        <v>231</v>
      </c>
      <c r="C79" s="9" t="s">
        <v>232</v>
      </c>
      <c r="D79" s="10" t="s">
        <v>21</v>
      </c>
      <c r="E79" s="10" t="s">
        <v>21</v>
      </c>
      <c r="F79" s="11"/>
      <c r="G79" s="11"/>
      <c r="H79" s="12" t="s">
        <v>23</v>
      </c>
      <c r="I79" s="9" t="s">
        <v>29</v>
      </c>
      <c r="J79" s="10" t="s">
        <v>27</v>
      </c>
      <c r="K79" s="10" t="s">
        <v>28</v>
      </c>
      <c r="L79" s="10" t="s">
        <v>35</v>
      </c>
      <c r="M79" s="10" t="s">
        <v>30</v>
      </c>
      <c r="N79" s="10" t="s">
        <v>37</v>
      </c>
      <c r="O79" s="10" t="s">
        <v>36</v>
      </c>
      <c r="P79" s="10" t="s">
        <v>25</v>
      </c>
      <c r="Q79" s="12"/>
      <c r="R79">
        <f>COUNTIF(I79:Q79,'Network Summary by Partner'!$B$1)</f>
        <v>1</v>
      </c>
    </row>
    <row r="80" spans="1:18" x14ac:dyDescent="0.45">
      <c r="A80" s="7" t="s">
        <v>233</v>
      </c>
      <c r="B80" s="8" t="s">
        <v>234</v>
      </c>
      <c r="C80" s="9" t="s">
        <v>20</v>
      </c>
      <c r="D80" s="10" t="s">
        <v>21</v>
      </c>
      <c r="E80" s="10" t="s">
        <v>21</v>
      </c>
      <c r="F80" s="11"/>
      <c r="G80" s="11"/>
      <c r="H80" s="12" t="s">
        <v>23</v>
      </c>
      <c r="I80" s="9" t="s">
        <v>27</v>
      </c>
      <c r="J80" s="10" t="s">
        <v>28</v>
      </c>
      <c r="K80" s="10" t="s">
        <v>29</v>
      </c>
      <c r="L80" s="10" t="s">
        <v>37</v>
      </c>
      <c r="M80" s="10" t="s">
        <v>31</v>
      </c>
      <c r="N80" s="10" t="s">
        <v>31</v>
      </c>
      <c r="O80" s="10" t="s">
        <v>31</v>
      </c>
      <c r="P80" s="10" t="s">
        <v>31</v>
      </c>
      <c r="Q80" s="12"/>
      <c r="R80">
        <f>COUNTIF(I80:Q80,'Network Summary by Partner'!$B$1)</f>
        <v>0</v>
      </c>
    </row>
    <row r="81" spans="1:18" x14ac:dyDescent="0.45">
      <c r="A81" s="7" t="s">
        <v>235</v>
      </c>
      <c r="B81" s="8" t="s">
        <v>236</v>
      </c>
      <c r="C81" s="9" t="s">
        <v>20</v>
      </c>
      <c r="D81" s="10" t="s">
        <v>21</v>
      </c>
      <c r="E81" s="10" t="s">
        <v>21</v>
      </c>
      <c r="F81" s="11"/>
      <c r="G81" s="11"/>
      <c r="H81" s="12" t="s">
        <v>23</v>
      </c>
      <c r="I81" s="9" t="s">
        <v>36</v>
      </c>
      <c r="J81" s="10" t="s">
        <v>27</v>
      </c>
      <c r="K81" s="10" t="s">
        <v>28</v>
      </c>
      <c r="L81" s="10" t="s">
        <v>30</v>
      </c>
      <c r="M81" s="10" t="s">
        <v>29</v>
      </c>
      <c r="N81" s="10" t="s">
        <v>35</v>
      </c>
      <c r="O81" s="10" t="s">
        <v>37</v>
      </c>
      <c r="P81" s="10" t="s">
        <v>25</v>
      </c>
      <c r="Q81" s="12"/>
      <c r="R81">
        <f>COUNTIF(I81:Q81,'Network Summary by Partner'!$B$1)</f>
        <v>1</v>
      </c>
    </row>
    <row r="82" spans="1:18" x14ac:dyDescent="0.45">
      <c r="A82" s="7" t="s">
        <v>237</v>
      </c>
      <c r="B82" s="8" t="s">
        <v>238</v>
      </c>
      <c r="C82" s="9" t="s">
        <v>20</v>
      </c>
      <c r="D82" s="10" t="s">
        <v>21</v>
      </c>
      <c r="E82" s="10" t="s">
        <v>21</v>
      </c>
      <c r="F82" s="11"/>
      <c r="G82" s="11"/>
      <c r="H82" s="12" t="s">
        <v>23</v>
      </c>
      <c r="I82" s="9" t="s">
        <v>30</v>
      </c>
      <c r="J82" s="10" t="s">
        <v>27</v>
      </c>
      <c r="K82" s="10" t="s">
        <v>28</v>
      </c>
      <c r="L82" s="10" t="s">
        <v>29</v>
      </c>
      <c r="M82" s="10" t="s">
        <v>37</v>
      </c>
      <c r="N82" s="10" t="s">
        <v>31</v>
      </c>
      <c r="O82" s="10" t="s">
        <v>31</v>
      </c>
      <c r="P82" s="10" t="s">
        <v>31</v>
      </c>
      <c r="Q82" s="12"/>
      <c r="R82">
        <f>COUNTIF(I82:Q82,'Network Summary by Partner'!$B$1)</f>
        <v>0</v>
      </c>
    </row>
    <row r="83" spans="1:18" x14ac:dyDescent="0.45">
      <c r="A83" s="7" t="s">
        <v>239</v>
      </c>
      <c r="B83" s="8" t="s">
        <v>240</v>
      </c>
      <c r="C83" s="9" t="s">
        <v>20</v>
      </c>
      <c r="D83" s="10" t="s">
        <v>21</v>
      </c>
      <c r="E83" s="10" t="s">
        <v>21</v>
      </c>
      <c r="F83" s="11"/>
      <c r="G83" s="11"/>
      <c r="H83" s="12" t="s">
        <v>23</v>
      </c>
      <c r="I83" s="9" t="s">
        <v>27</v>
      </c>
      <c r="J83" s="10" t="s">
        <v>28</v>
      </c>
      <c r="K83" s="10" t="s">
        <v>29</v>
      </c>
      <c r="L83" s="10" t="s">
        <v>30</v>
      </c>
      <c r="M83" s="10" t="s">
        <v>35</v>
      </c>
      <c r="N83" s="10" t="s">
        <v>36</v>
      </c>
      <c r="O83" s="10" t="s">
        <v>37</v>
      </c>
      <c r="P83" s="10" t="s">
        <v>25</v>
      </c>
      <c r="Q83" s="12"/>
      <c r="R83">
        <f>COUNTIF(I83:Q83,'Network Summary by Partner'!$B$1)</f>
        <v>1</v>
      </c>
    </row>
    <row r="84" spans="1:18" x14ac:dyDescent="0.45">
      <c r="A84" s="7" t="s">
        <v>241</v>
      </c>
      <c r="B84" s="8" t="s">
        <v>242</v>
      </c>
      <c r="C84" s="9" t="s">
        <v>20</v>
      </c>
      <c r="D84" s="10" t="s">
        <v>21</v>
      </c>
      <c r="E84" s="10" t="s">
        <v>21</v>
      </c>
      <c r="F84" s="11"/>
      <c r="G84" s="11"/>
      <c r="H84" s="12" t="s">
        <v>23</v>
      </c>
      <c r="I84" s="9" t="s">
        <v>36</v>
      </c>
      <c r="J84" s="10" t="s">
        <v>28</v>
      </c>
      <c r="K84" s="10" t="s">
        <v>27</v>
      </c>
      <c r="L84" s="10" t="s">
        <v>29</v>
      </c>
      <c r="M84" s="10" t="s">
        <v>35</v>
      </c>
      <c r="N84" s="10" t="s">
        <v>31</v>
      </c>
      <c r="O84" s="10" t="s">
        <v>31</v>
      </c>
      <c r="P84" s="10" t="s">
        <v>31</v>
      </c>
      <c r="Q84" s="12"/>
      <c r="R84">
        <f>COUNTIF(I84:Q84,'Network Summary by Partner'!$B$1)</f>
        <v>0</v>
      </c>
    </row>
    <row r="85" spans="1:18" x14ac:dyDescent="0.45">
      <c r="A85" s="7" t="s">
        <v>243</v>
      </c>
      <c r="B85" s="8" t="s">
        <v>244</v>
      </c>
      <c r="C85" s="9" t="s">
        <v>245</v>
      </c>
      <c r="D85" s="10" t="s">
        <v>21</v>
      </c>
      <c r="E85" s="10" t="s">
        <v>21</v>
      </c>
      <c r="F85" s="11"/>
      <c r="G85" s="11"/>
      <c r="H85" s="12" t="s">
        <v>23</v>
      </c>
      <c r="I85" s="9" t="s">
        <v>24</v>
      </c>
      <c r="J85" s="10" t="s">
        <v>25</v>
      </c>
      <c r="K85" s="10" t="s">
        <v>27</v>
      </c>
      <c r="L85" s="10" t="s">
        <v>160</v>
      </c>
      <c r="M85" s="10" t="s">
        <v>60</v>
      </c>
      <c r="N85" s="10" t="s">
        <v>42</v>
      </c>
      <c r="O85" s="10" t="s">
        <v>74</v>
      </c>
      <c r="P85" s="10" t="s">
        <v>48</v>
      </c>
      <c r="Q85" s="12" t="s">
        <v>37</v>
      </c>
      <c r="R85">
        <f>COUNTIF(I85:Q85,'Network Summary by Partner'!$B$1)</f>
        <v>1</v>
      </c>
    </row>
    <row r="86" spans="1:18" x14ac:dyDescent="0.45">
      <c r="A86" s="7" t="s">
        <v>246</v>
      </c>
      <c r="B86" s="8" t="s">
        <v>247</v>
      </c>
      <c r="C86" s="9" t="s">
        <v>20</v>
      </c>
      <c r="D86" s="10" t="s">
        <v>21</v>
      </c>
      <c r="E86" s="10" t="s">
        <v>22</v>
      </c>
      <c r="F86" s="11"/>
      <c r="G86" s="11"/>
      <c r="H86" s="12" t="s">
        <v>23</v>
      </c>
      <c r="I86" s="9" t="s">
        <v>27</v>
      </c>
      <c r="J86" s="10" t="s">
        <v>24</v>
      </c>
      <c r="K86" s="10" t="s">
        <v>101</v>
      </c>
      <c r="L86" s="10" t="s">
        <v>56</v>
      </c>
      <c r="M86" s="10" t="s">
        <v>36</v>
      </c>
      <c r="N86" s="10" t="s">
        <v>44</v>
      </c>
      <c r="O86" s="10" t="s">
        <v>66</v>
      </c>
      <c r="P86" s="10" t="s">
        <v>80</v>
      </c>
      <c r="Q86" s="12" t="s">
        <v>70</v>
      </c>
      <c r="R86">
        <f>COUNTIF(I86:Q86,'Network Summary by Partner'!$B$1)</f>
        <v>0</v>
      </c>
    </row>
    <row r="87" spans="1:18" x14ac:dyDescent="0.45">
      <c r="A87" s="7" t="s">
        <v>248</v>
      </c>
      <c r="B87" s="8" t="s">
        <v>249</v>
      </c>
      <c r="C87" s="9" t="s">
        <v>20</v>
      </c>
      <c r="D87" s="10" t="s">
        <v>21</v>
      </c>
      <c r="E87" s="10" t="s">
        <v>21</v>
      </c>
      <c r="F87" s="11"/>
      <c r="G87" s="11"/>
      <c r="H87" s="12" t="s">
        <v>23</v>
      </c>
      <c r="I87" s="9" t="s">
        <v>30</v>
      </c>
      <c r="J87" s="10" t="s">
        <v>29</v>
      </c>
      <c r="K87" s="10" t="s">
        <v>35</v>
      </c>
      <c r="L87" s="10" t="s">
        <v>36</v>
      </c>
      <c r="M87" s="10" t="s">
        <v>37</v>
      </c>
      <c r="N87" s="10" t="s">
        <v>28</v>
      </c>
      <c r="O87" s="10" t="s">
        <v>27</v>
      </c>
      <c r="P87" s="10" t="s">
        <v>25</v>
      </c>
      <c r="Q87" s="12"/>
      <c r="R87">
        <f>COUNTIF(I87:Q87,'Network Summary by Partner'!$B$1)</f>
        <v>1</v>
      </c>
    </row>
    <row r="88" spans="1:18" x14ac:dyDescent="0.45">
      <c r="A88" s="7" t="s">
        <v>250</v>
      </c>
      <c r="B88" s="8" t="s">
        <v>251</v>
      </c>
      <c r="C88" s="9" t="s">
        <v>64</v>
      </c>
      <c r="D88" s="10" t="s">
        <v>21</v>
      </c>
      <c r="E88" s="10" t="s">
        <v>22</v>
      </c>
      <c r="F88" s="11"/>
      <c r="G88" s="11"/>
      <c r="H88" s="12" t="s">
        <v>23</v>
      </c>
      <c r="I88" s="9" t="s">
        <v>66</v>
      </c>
      <c r="J88" s="10" t="s">
        <v>252</v>
      </c>
      <c r="K88" s="10" t="s">
        <v>28</v>
      </c>
      <c r="L88" s="10" t="s">
        <v>89</v>
      </c>
      <c r="M88" s="10" t="s">
        <v>31</v>
      </c>
      <c r="N88" s="10" t="s">
        <v>31</v>
      </c>
      <c r="O88" s="10" t="s">
        <v>31</v>
      </c>
      <c r="P88" s="10" t="s">
        <v>31</v>
      </c>
      <c r="Q88" s="12" t="s">
        <v>31</v>
      </c>
      <c r="R88">
        <f>COUNTIF(I88:Q88,'Network Summary by Partner'!$B$1)</f>
        <v>0</v>
      </c>
    </row>
    <row r="89" spans="1:18" x14ac:dyDescent="0.45">
      <c r="A89" s="7" t="s">
        <v>253</v>
      </c>
      <c r="B89" s="8" t="s">
        <v>254</v>
      </c>
      <c r="C89" s="9" t="s">
        <v>34</v>
      </c>
      <c r="D89" s="10" t="s">
        <v>21</v>
      </c>
      <c r="E89" s="10" t="s">
        <v>21</v>
      </c>
      <c r="F89" s="11"/>
      <c r="G89" s="11"/>
      <c r="H89" s="12" t="s">
        <v>23</v>
      </c>
      <c r="I89" s="9" t="s">
        <v>24</v>
      </c>
      <c r="J89" s="10" t="s">
        <v>25</v>
      </c>
      <c r="K89" s="10" t="s">
        <v>26</v>
      </c>
      <c r="L89" s="10" t="s">
        <v>42</v>
      </c>
      <c r="M89" s="10" t="s">
        <v>41</v>
      </c>
      <c r="N89" s="10" t="s">
        <v>30</v>
      </c>
      <c r="O89" s="10" t="s">
        <v>70</v>
      </c>
      <c r="P89" s="10" t="s">
        <v>31</v>
      </c>
      <c r="Q89" s="12"/>
      <c r="R89">
        <f>COUNTIF(I89:Q89,'Network Summary by Partner'!$B$1)</f>
        <v>1</v>
      </c>
    </row>
    <row r="90" spans="1:18" x14ac:dyDescent="0.45">
      <c r="A90" s="7" t="s">
        <v>255</v>
      </c>
      <c r="B90" s="8" t="s">
        <v>256</v>
      </c>
      <c r="C90" s="9" t="s">
        <v>20</v>
      </c>
      <c r="D90" s="10" t="s">
        <v>21</v>
      </c>
      <c r="E90" s="10" t="s">
        <v>21</v>
      </c>
      <c r="F90" s="11"/>
      <c r="G90" s="11"/>
      <c r="H90" s="12" t="s">
        <v>23</v>
      </c>
      <c r="I90" s="9" t="s">
        <v>29</v>
      </c>
      <c r="J90" s="10" t="s">
        <v>27</v>
      </c>
      <c r="K90" s="10" t="s">
        <v>28</v>
      </c>
      <c r="L90" s="10" t="s">
        <v>35</v>
      </c>
      <c r="M90" s="10" t="s">
        <v>30</v>
      </c>
      <c r="N90" s="10" t="s">
        <v>36</v>
      </c>
      <c r="O90" s="10" t="s">
        <v>25</v>
      </c>
      <c r="P90" s="10" t="s">
        <v>31</v>
      </c>
      <c r="Q90" s="12"/>
      <c r="R90">
        <f>COUNTIF(I90:Q90,'Network Summary by Partner'!$B$1)</f>
        <v>1</v>
      </c>
    </row>
    <row r="91" spans="1:18" x14ac:dyDescent="0.45">
      <c r="A91" s="7" t="s">
        <v>257</v>
      </c>
      <c r="B91" s="8" t="s">
        <v>258</v>
      </c>
      <c r="C91" s="9" t="s">
        <v>64</v>
      </c>
      <c r="D91" s="10" t="s">
        <v>21</v>
      </c>
      <c r="E91" s="10" t="s">
        <v>22</v>
      </c>
      <c r="F91" s="11"/>
      <c r="G91" s="11"/>
      <c r="H91" s="12" t="s">
        <v>23</v>
      </c>
      <c r="I91" s="9" t="s">
        <v>56</v>
      </c>
      <c r="J91" s="10" t="s">
        <v>49</v>
      </c>
      <c r="K91" s="10" t="s">
        <v>55</v>
      </c>
      <c r="L91" s="10" t="s">
        <v>27</v>
      </c>
      <c r="M91" s="10" t="s">
        <v>25</v>
      </c>
      <c r="N91" s="10" t="s">
        <v>24</v>
      </c>
      <c r="O91" s="10" t="s">
        <v>131</v>
      </c>
      <c r="P91" s="10" t="s">
        <v>31</v>
      </c>
      <c r="Q91" s="12"/>
      <c r="R91">
        <f>COUNTIF(I91:Q91,'Network Summary by Partner'!$B$1)</f>
        <v>1</v>
      </c>
    </row>
    <row r="92" spans="1:18" x14ac:dyDescent="0.45">
      <c r="A92" s="7" t="s">
        <v>259</v>
      </c>
      <c r="B92" s="8" t="s">
        <v>260</v>
      </c>
      <c r="C92" s="9" t="s">
        <v>232</v>
      </c>
      <c r="D92" s="10" t="s">
        <v>21</v>
      </c>
      <c r="E92" s="10" t="s">
        <v>21</v>
      </c>
      <c r="F92" s="11"/>
      <c r="G92" s="11"/>
      <c r="H92" s="12" t="s">
        <v>23</v>
      </c>
      <c r="I92" s="9" t="s">
        <v>27</v>
      </c>
      <c r="J92" s="10" t="str">
        <f>_xlfn.CONCAT(P92,Q92)</f>
        <v xml:space="preserve">  </v>
      </c>
      <c r="K92" s="10" t="s">
        <v>31</v>
      </c>
      <c r="L92" s="10" t="s">
        <v>31</v>
      </c>
      <c r="M92" s="10" t="s">
        <v>31</v>
      </c>
      <c r="N92" s="10" t="s">
        <v>31</v>
      </c>
      <c r="O92" s="10" t="s">
        <v>31</v>
      </c>
      <c r="P92" s="10" t="s">
        <v>31</v>
      </c>
      <c r="Q92" s="12" t="s">
        <v>31</v>
      </c>
      <c r="R92">
        <f>COUNTIF(I92:Q92,'Network Summary by Partner'!$B$1)</f>
        <v>0</v>
      </c>
    </row>
    <row r="93" spans="1:18" x14ac:dyDescent="0.45">
      <c r="A93" s="7" t="s">
        <v>261</v>
      </c>
      <c r="B93" s="8" t="s">
        <v>262</v>
      </c>
      <c r="C93" s="9" t="s">
        <v>34</v>
      </c>
      <c r="D93" s="10" t="s">
        <v>21</v>
      </c>
      <c r="E93" s="10" t="s">
        <v>21</v>
      </c>
      <c r="F93" s="11"/>
      <c r="G93" s="11"/>
      <c r="H93" s="12" t="s">
        <v>23</v>
      </c>
      <c r="I93" s="9" t="s">
        <v>41</v>
      </c>
      <c r="J93" s="10" t="s">
        <v>26</v>
      </c>
      <c r="K93" s="10" t="s">
        <v>69</v>
      </c>
      <c r="L93" s="10" t="s">
        <v>42</v>
      </c>
      <c r="M93" s="10" t="s">
        <v>70</v>
      </c>
      <c r="N93" s="10" t="s">
        <v>263</v>
      </c>
      <c r="O93" s="10" t="s">
        <v>31</v>
      </c>
      <c r="P93" s="10" t="s">
        <v>31</v>
      </c>
      <c r="Q93" s="12"/>
      <c r="R93">
        <f>COUNTIF(I93:Q93,'Network Summary by Partner'!$B$1)</f>
        <v>0</v>
      </c>
    </row>
    <row r="94" spans="1:18" x14ac:dyDescent="0.45">
      <c r="A94" s="7" t="s">
        <v>264</v>
      </c>
      <c r="B94" s="8" t="s">
        <v>265</v>
      </c>
      <c r="C94" s="9" t="s">
        <v>34</v>
      </c>
      <c r="D94" s="10" t="s">
        <v>21</v>
      </c>
      <c r="E94" s="10" t="s">
        <v>21</v>
      </c>
      <c r="F94" s="11"/>
      <c r="G94" s="11"/>
      <c r="H94" s="12" t="s">
        <v>23</v>
      </c>
      <c r="I94" s="9" t="s">
        <v>69</v>
      </c>
      <c r="J94" s="10" t="s">
        <v>41</v>
      </c>
      <c r="K94" s="10" t="s">
        <v>26</v>
      </c>
      <c r="L94" s="10" t="s">
        <v>42</v>
      </c>
      <c r="M94" s="10" t="s">
        <v>70</v>
      </c>
      <c r="N94" s="10" t="s">
        <v>263</v>
      </c>
      <c r="O94" s="10" t="s">
        <v>24</v>
      </c>
      <c r="P94" s="10" t="s">
        <v>31</v>
      </c>
      <c r="Q94" s="12"/>
      <c r="R94">
        <f>COUNTIF(I94:Q94,'Network Summary by Partner'!$B$1)</f>
        <v>0</v>
      </c>
    </row>
    <row r="95" spans="1:18" x14ac:dyDescent="0.45">
      <c r="A95" s="7" t="s">
        <v>266</v>
      </c>
      <c r="B95" s="8" t="s">
        <v>267</v>
      </c>
      <c r="C95" s="9" t="s">
        <v>64</v>
      </c>
      <c r="D95" s="10" t="s">
        <v>21</v>
      </c>
      <c r="E95" s="10" t="s">
        <v>21</v>
      </c>
      <c r="F95" s="11"/>
      <c r="G95" s="11"/>
      <c r="H95" s="12" t="s">
        <v>23</v>
      </c>
      <c r="I95" s="9" t="s">
        <v>66</v>
      </c>
      <c r="J95" s="10" t="s">
        <v>65</v>
      </c>
      <c r="K95" s="10" t="s">
        <v>49</v>
      </c>
      <c r="L95" s="10" t="s">
        <v>25</v>
      </c>
      <c r="M95" s="10" t="s">
        <v>24</v>
      </c>
      <c r="N95" s="10" t="s">
        <v>31</v>
      </c>
      <c r="O95" s="10" t="s">
        <v>31</v>
      </c>
      <c r="P95" s="10" t="s">
        <v>31</v>
      </c>
      <c r="Q95" s="12"/>
      <c r="R95">
        <f>COUNTIF(I95:Q95,'Network Summary by Partner'!$B$1)</f>
        <v>1</v>
      </c>
    </row>
    <row r="96" spans="1:18" x14ac:dyDescent="0.45">
      <c r="A96" s="7" t="s">
        <v>268</v>
      </c>
      <c r="B96" s="8" t="s">
        <v>269</v>
      </c>
      <c r="C96" s="9" t="s">
        <v>64</v>
      </c>
      <c r="D96" s="10" t="s">
        <v>21</v>
      </c>
      <c r="E96" s="10" t="s">
        <v>22</v>
      </c>
      <c r="F96" s="13">
        <v>45805</v>
      </c>
      <c r="G96" s="13">
        <v>45838</v>
      </c>
      <c r="H96" s="12" t="s">
        <v>92</v>
      </c>
      <c r="I96" s="9" t="s">
        <v>65</v>
      </c>
      <c r="J96" s="10" t="s">
        <v>160</v>
      </c>
      <c r="K96" s="10" t="s">
        <v>29</v>
      </c>
      <c r="L96" s="10" t="s">
        <v>49</v>
      </c>
      <c r="M96" s="10" t="s">
        <v>66</v>
      </c>
      <c r="N96" s="10" t="s">
        <v>31</v>
      </c>
      <c r="O96" s="10" t="s">
        <v>31</v>
      </c>
      <c r="P96" s="10" t="s">
        <v>31</v>
      </c>
      <c r="Q96" s="12"/>
      <c r="R96">
        <f>COUNTIF(I96:Q96,'Network Summary by Partner'!$B$1)</f>
        <v>0</v>
      </c>
    </row>
    <row r="97" spans="1:18" x14ac:dyDescent="0.45">
      <c r="A97" s="7" t="s">
        <v>270</v>
      </c>
      <c r="B97" s="8" t="s">
        <v>271</v>
      </c>
      <c r="C97" s="9" t="s">
        <v>64</v>
      </c>
      <c r="D97" s="10" t="s">
        <v>21</v>
      </c>
      <c r="E97" s="10" t="s">
        <v>22</v>
      </c>
      <c r="F97" s="11"/>
      <c r="G97" s="11"/>
      <c r="H97" s="12" t="s">
        <v>23</v>
      </c>
      <c r="I97" s="9" t="s">
        <v>66</v>
      </c>
      <c r="J97" s="10" t="s">
        <v>65</v>
      </c>
      <c r="K97" s="10" t="s">
        <v>49</v>
      </c>
      <c r="L97" s="10" t="s">
        <v>89</v>
      </c>
      <c r="M97" s="10" t="s">
        <v>31</v>
      </c>
      <c r="N97" s="10" t="s">
        <v>31</v>
      </c>
      <c r="O97" s="10" t="s">
        <v>31</v>
      </c>
      <c r="P97" s="10" t="s">
        <v>31</v>
      </c>
      <c r="Q97" s="12" t="s">
        <v>31</v>
      </c>
      <c r="R97">
        <f>COUNTIF(I97:Q97,'Network Summary by Partner'!$B$1)</f>
        <v>0</v>
      </c>
    </row>
    <row r="98" spans="1:18" x14ac:dyDescent="0.45">
      <c r="A98" s="7" t="s">
        <v>272</v>
      </c>
      <c r="B98" s="8" t="s">
        <v>273</v>
      </c>
      <c r="C98" s="9" t="s">
        <v>64</v>
      </c>
      <c r="D98" s="10" t="s">
        <v>21</v>
      </c>
      <c r="E98" s="10" t="s">
        <v>22</v>
      </c>
      <c r="F98" s="11"/>
      <c r="G98" s="11"/>
      <c r="H98" s="12" t="s">
        <v>23</v>
      </c>
      <c r="I98" s="9" t="s">
        <v>66</v>
      </c>
      <c r="J98" s="10" t="s">
        <v>121</v>
      </c>
      <c r="K98" s="10" t="s">
        <v>252</v>
      </c>
      <c r="L98" s="10" t="s">
        <v>25</v>
      </c>
      <c r="M98" s="10" t="s">
        <v>31</v>
      </c>
      <c r="N98" s="10" t="s">
        <v>31</v>
      </c>
      <c r="O98" s="10" t="s">
        <v>31</v>
      </c>
      <c r="P98" s="10" t="s">
        <v>31</v>
      </c>
      <c r="Q98" s="12"/>
      <c r="R98">
        <f>COUNTIF(I98:Q98,'Network Summary by Partner'!$B$1)</f>
        <v>1</v>
      </c>
    </row>
    <row r="99" spans="1:18" x14ac:dyDescent="0.45">
      <c r="A99" s="7" t="s">
        <v>274</v>
      </c>
      <c r="B99" s="8" t="s">
        <v>275</v>
      </c>
      <c r="C99" s="9" t="s">
        <v>59</v>
      </c>
      <c r="D99" s="10" t="s">
        <v>21</v>
      </c>
      <c r="E99" s="10" t="s">
        <v>21</v>
      </c>
      <c r="F99" s="11"/>
      <c r="G99" s="11"/>
      <c r="H99" s="12" t="s">
        <v>23</v>
      </c>
      <c r="I99" s="9" t="s">
        <v>43</v>
      </c>
      <c r="J99" s="10" t="s">
        <v>60</v>
      </c>
      <c r="K99" s="10" t="s">
        <v>61</v>
      </c>
      <c r="L99" s="10" t="s">
        <v>80</v>
      </c>
      <c r="M99" s="10" t="s">
        <v>44</v>
      </c>
      <c r="N99" s="10" t="s">
        <v>24</v>
      </c>
      <c r="O99" s="10" t="s">
        <v>25</v>
      </c>
      <c r="P99" s="10" t="s">
        <v>31</v>
      </c>
      <c r="Q99" s="12"/>
      <c r="R99">
        <f>COUNTIF(I99:Q99,'Network Summary by Partner'!$B$1)</f>
        <v>1</v>
      </c>
    </row>
    <row r="100" spans="1:18" x14ac:dyDescent="0.45">
      <c r="A100" s="7" t="s">
        <v>276</v>
      </c>
      <c r="B100" s="8" t="s">
        <v>277</v>
      </c>
      <c r="C100" s="9" t="s">
        <v>20</v>
      </c>
      <c r="D100" s="10" t="s">
        <v>21</v>
      </c>
      <c r="E100" s="10" t="s">
        <v>21</v>
      </c>
      <c r="F100" s="11"/>
      <c r="G100" s="11"/>
      <c r="H100" s="12" t="s">
        <v>23</v>
      </c>
      <c r="I100" s="9" t="s">
        <v>24</v>
      </c>
      <c r="J100" s="10" t="s">
        <v>25</v>
      </c>
      <c r="K100" s="10" t="str">
        <f>_xlfn.CONCAT(P99,Q99)</f>
        <v xml:space="preserve"> </v>
      </c>
      <c r="L100" s="10" t="s">
        <v>31</v>
      </c>
      <c r="M100" s="10" t="s">
        <v>31</v>
      </c>
      <c r="N100" s="10" t="s">
        <v>31</v>
      </c>
      <c r="O100" s="10" t="s">
        <v>31</v>
      </c>
      <c r="P100" s="10" t="s">
        <v>31</v>
      </c>
      <c r="Q100" s="12" t="s">
        <v>31</v>
      </c>
      <c r="R100">
        <f>COUNTIF(I100:Q100,'Network Summary by Partner'!$B$1)</f>
        <v>1</v>
      </c>
    </row>
    <row r="101" spans="1:18" x14ac:dyDescent="0.45">
      <c r="A101" s="7" t="s">
        <v>278</v>
      </c>
      <c r="B101" s="8" t="s">
        <v>279</v>
      </c>
      <c r="C101" s="9" t="s">
        <v>232</v>
      </c>
      <c r="D101" s="10" t="s">
        <v>22</v>
      </c>
      <c r="E101" s="10" t="s">
        <v>21</v>
      </c>
      <c r="F101" s="11"/>
      <c r="G101" s="11"/>
      <c r="H101" s="12" t="s">
        <v>23</v>
      </c>
      <c r="I101" s="9" t="s">
        <v>48</v>
      </c>
      <c r="J101" s="10" t="s">
        <v>42</v>
      </c>
      <c r="K101" s="10" t="s">
        <v>29</v>
      </c>
      <c r="L101" s="10" t="s">
        <v>24</v>
      </c>
      <c r="M101" s="10" t="s">
        <v>25</v>
      </c>
      <c r="N101" s="10"/>
      <c r="O101" s="10"/>
      <c r="P101" s="10"/>
      <c r="Q101" s="12"/>
      <c r="R101">
        <f>COUNTIF(I101:Q101,'Network Summary by Partner'!$B$1)</f>
        <v>1</v>
      </c>
    </row>
    <row r="102" spans="1:18" x14ac:dyDescent="0.45">
      <c r="A102" s="7" t="s">
        <v>280</v>
      </c>
      <c r="B102" s="8" t="s">
        <v>281</v>
      </c>
      <c r="C102" s="9" t="s">
        <v>64</v>
      </c>
      <c r="D102" s="10" t="s">
        <v>21</v>
      </c>
      <c r="E102" s="10" t="s">
        <v>22</v>
      </c>
      <c r="F102" s="11"/>
      <c r="G102" s="11"/>
      <c r="H102" s="12" t="s">
        <v>23</v>
      </c>
      <c r="I102" s="9" t="s">
        <v>121</v>
      </c>
      <c r="J102" s="10" t="str">
        <f>_xlfn.CONCAT(P102,Q102)</f>
        <v xml:space="preserve">  </v>
      </c>
      <c r="K102" s="10" t="s">
        <v>31</v>
      </c>
      <c r="L102" s="10" t="s">
        <v>31</v>
      </c>
      <c r="M102" s="10" t="s">
        <v>31</v>
      </c>
      <c r="N102" s="10" t="s">
        <v>31</v>
      </c>
      <c r="O102" s="10" t="s">
        <v>31</v>
      </c>
      <c r="P102" s="10" t="s">
        <v>31</v>
      </c>
      <c r="Q102" s="12" t="s">
        <v>31</v>
      </c>
      <c r="R102">
        <f>COUNTIF(I102:Q102,'Network Summary by Partner'!$B$1)</f>
        <v>0</v>
      </c>
    </row>
    <row r="103" spans="1:18" x14ac:dyDescent="0.45">
      <c r="A103" s="7" t="s">
        <v>282</v>
      </c>
      <c r="B103" s="8" t="s">
        <v>283</v>
      </c>
      <c r="C103" s="9" t="s">
        <v>64</v>
      </c>
      <c r="D103" s="10" t="s">
        <v>21</v>
      </c>
      <c r="E103" s="10" t="s">
        <v>21</v>
      </c>
      <c r="F103" s="11"/>
      <c r="G103" s="11"/>
      <c r="H103" s="12" t="s">
        <v>23</v>
      </c>
      <c r="I103" s="9" t="s">
        <v>66</v>
      </c>
      <c r="J103" s="10" t="s">
        <v>49</v>
      </c>
      <c r="K103" s="10" t="s">
        <v>41</v>
      </c>
      <c r="L103" s="10" t="s">
        <v>25</v>
      </c>
      <c r="M103" s="10" t="s">
        <v>31</v>
      </c>
      <c r="N103" s="10" t="s">
        <v>31</v>
      </c>
      <c r="O103" s="10" t="s">
        <v>31</v>
      </c>
      <c r="P103" s="10" t="s">
        <v>31</v>
      </c>
      <c r="Q103" s="12" t="s">
        <v>31</v>
      </c>
      <c r="R103">
        <f>COUNTIF(I103:Q103,'Network Summary by Partner'!$B$1)</f>
        <v>1</v>
      </c>
    </row>
    <row r="104" spans="1:18" x14ac:dyDescent="0.45">
      <c r="A104" s="7" t="s">
        <v>284</v>
      </c>
      <c r="B104" s="8" t="s">
        <v>285</v>
      </c>
      <c r="C104" s="9" t="s">
        <v>59</v>
      </c>
      <c r="D104" s="10" t="s">
        <v>21</v>
      </c>
      <c r="E104" s="10" t="s">
        <v>21</v>
      </c>
      <c r="F104" s="11"/>
      <c r="G104" s="11"/>
      <c r="H104" s="12" t="s">
        <v>23</v>
      </c>
      <c r="I104" s="9" t="s">
        <v>29</v>
      </c>
      <c r="J104" s="10" t="s">
        <v>60</v>
      </c>
      <c r="K104" s="10" t="s">
        <v>74</v>
      </c>
      <c r="L104" s="10" t="s">
        <v>160</v>
      </c>
      <c r="M104" s="10" t="s">
        <v>61</v>
      </c>
      <c r="N104" s="10" t="s">
        <v>31</v>
      </c>
      <c r="O104" s="10" t="s">
        <v>31</v>
      </c>
      <c r="P104" s="10" t="s">
        <v>31</v>
      </c>
      <c r="Q104" s="12"/>
      <c r="R104">
        <f>COUNTIF(I104:Q104,'Network Summary by Partner'!$B$1)</f>
        <v>0</v>
      </c>
    </row>
    <row r="105" spans="1:18" x14ac:dyDescent="0.45">
      <c r="A105" s="7" t="s">
        <v>286</v>
      </c>
      <c r="B105" s="8" t="s">
        <v>287</v>
      </c>
      <c r="C105" s="9" t="s">
        <v>64</v>
      </c>
      <c r="D105" s="10" t="s">
        <v>21</v>
      </c>
      <c r="E105" s="10" t="s">
        <v>21</v>
      </c>
      <c r="F105" s="11"/>
      <c r="G105" s="11"/>
      <c r="H105" s="12" t="s">
        <v>23</v>
      </c>
      <c r="I105" s="9" t="s">
        <v>65</v>
      </c>
      <c r="J105" s="10" t="s">
        <v>29</v>
      </c>
      <c r="K105" s="10" t="s">
        <v>49</v>
      </c>
      <c r="L105" s="10" t="s">
        <v>66</v>
      </c>
      <c r="M105" s="10" t="s">
        <v>31</v>
      </c>
      <c r="N105" s="10" t="s">
        <v>31</v>
      </c>
      <c r="O105" s="10" t="s">
        <v>31</v>
      </c>
      <c r="P105" s="10" t="s">
        <v>31</v>
      </c>
      <c r="Q105" s="12"/>
      <c r="R105">
        <f>COUNTIF(I105:Q105,'Network Summary by Partner'!$B$1)</f>
        <v>0</v>
      </c>
    </row>
    <row r="106" spans="1:18" x14ac:dyDescent="0.45">
      <c r="A106" s="7" t="s">
        <v>288</v>
      </c>
      <c r="B106" s="8" t="s">
        <v>289</v>
      </c>
      <c r="C106" s="9" t="s">
        <v>64</v>
      </c>
      <c r="D106" s="10" t="s">
        <v>21</v>
      </c>
      <c r="E106" s="10" t="s">
        <v>22</v>
      </c>
      <c r="F106" s="11"/>
      <c r="G106" s="11"/>
      <c r="H106" s="12" t="s">
        <v>23</v>
      </c>
      <c r="I106" s="9" t="s">
        <v>66</v>
      </c>
      <c r="J106" s="10" t="s">
        <v>49</v>
      </c>
      <c r="K106" s="10" t="s">
        <v>65</v>
      </c>
      <c r="L106" s="10" t="s">
        <v>89</v>
      </c>
      <c r="M106" s="10" t="s">
        <v>31</v>
      </c>
      <c r="N106" s="10" t="s">
        <v>31</v>
      </c>
      <c r="O106" s="10" t="s">
        <v>31</v>
      </c>
      <c r="P106" s="10" t="s">
        <v>31</v>
      </c>
      <c r="Q106" s="12" t="s">
        <v>31</v>
      </c>
      <c r="R106">
        <f>COUNTIF(I106:Q106,'Network Summary by Partner'!$B$1)</f>
        <v>0</v>
      </c>
    </row>
    <row r="107" spans="1:18" x14ac:dyDescent="0.45">
      <c r="A107" s="7" t="s">
        <v>290</v>
      </c>
      <c r="B107" s="8" t="s">
        <v>291</v>
      </c>
      <c r="C107" s="9" t="s">
        <v>64</v>
      </c>
      <c r="D107" s="10" t="s">
        <v>21</v>
      </c>
      <c r="E107" s="10" t="s">
        <v>21</v>
      </c>
      <c r="F107" s="11"/>
      <c r="G107" s="11"/>
      <c r="H107" s="12" t="s">
        <v>23</v>
      </c>
      <c r="I107" s="9" t="s">
        <v>49</v>
      </c>
      <c r="J107" s="10" t="s">
        <v>27</v>
      </c>
      <c r="K107" s="10" t="s">
        <v>55</v>
      </c>
      <c r="L107" s="10" t="s">
        <v>66</v>
      </c>
      <c r="M107" s="10" t="s">
        <v>252</v>
      </c>
      <c r="N107" s="10" t="s">
        <v>65</v>
      </c>
      <c r="O107" s="10" t="s">
        <v>25</v>
      </c>
      <c r="P107" s="10" t="s">
        <v>160</v>
      </c>
      <c r="Q107" s="12" t="s">
        <v>31</v>
      </c>
      <c r="R107">
        <f>COUNTIF(I107:Q107,'Network Summary by Partner'!$B$1)</f>
        <v>1</v>
      </c>
    </row>
    <row r="108" spans="1:18" x14ac:dyDescent="0.45">
      <c r="A108" s="7" t="s">
        <v>292</v>
      </c>
      <c r="B108" s="8" t="s">
        <v>293</v>
      </c>
      <c r="C108" s="9" t="s">
        <v>64</v>
      </c>
      <c r="D108" s="10" t="s">
        <v>21</v>
      </c>
      <c r="E108" s="10" t="s">
        <v>22</v>
      </c>
      <c r="F108" s="11"/>
      <c r="G108" s="11"/>
      <c r="H108" s="12" t="s">
        <v>23</v>
      </c>
      <c r="I108" s="9" t="s">
        <v>66</v>
      </c>
      <c r="J108" s="10" t="s">
        <v>49</v>
      </c>
      <c r="K108" s="10" t="s">
        <v>65</v>
      </c>
      <c r="L108" s="10" t="s">
        <v>89</v>
      </c>
      <c r="M108" s="10" t="s">
        <v>31</v>
      </c>
      <c r="N108" s="10" t="s">
        <v>31</v>
      </c>
      <c r="O108" s="10" t="s">
        <v>31</v>
      </c>
      <c r="P108" s="10" t="s">
        <v>31</v>
      </c>
      <c r="Q108" s="12" t="s">
        <v>31</v>
      </c>
      <c r="R108">
        <f>COUNTIF(I108:Q108,'Network Summary by Partner'!$B$1)</f>
        <v>0</v>
      </c>
    </row>
    <row r="109" spans="1:18" x14ac:dyDescent="0.45">
      <c r="A109" s="7" t="s">
        <v>294</v>
      </c>
      <c r="B109" s="8" t="s">
        <v>295</v>
      </c>
      <c r="C109" s="9" t="s">
        <v>64</v>
      </c>
      <c r="D109" s="10" t="s">
        <v>21</v>
      </c>
      <c r="E109" s="10" t="s">
        <v>21</v>
      </c>
      <c r="F109" s="11"/>
      <c r="G109" s="11"/>
      <c r="H109" s="12" t="s">
        <v>23</v>
      </c>
      <c r="I109" s="9" t="s">
        <v>66</v>
      </c>
      <c r="J109" s="10" t="s">
        <v>25</v>
      </c>
      <c r="K109" s="10" t="s">
        <v>49</v>
      </c>
      <c r="L109" s="10" t="s">
        <v>65</v>
      </c>
      <c r="M109" s="10" t="s">
        <v>41</v>
      </c>
      <c r="N109" s="10" t="s">
        <v>153</v>
      </c>
      <c r="O109" s="10" t="s">
        <v>157</v>
      </c>
      <c r="P109" s="10" t="s">
        <v>31</v>
      </c>
      <c r="Q109" s="12"/>
      <c r="R109">
        <f>COUNTIF(I109:Q109,'Network Summary by Partner'!$B$1)</f>
        <v>1</v>
      </c>
    </row>
    <row r="110" spans="1:18" x14ac:dyDescent="0.45">
      <c r="A110" s="7" t="s">
        <v>296</v>
      </c>
      <c r="B110" s="8" t="s">
        <v>297</v>
      </c>
      <c r="C110" s="9" t="s">
        <v>34</v>
      </c>
      <c r="D110" s="10" t="s">
        <v>21</v>
      </c>
      <c r="E110" s="10" t="s">
        <v>21</v>
      </c>
      <c r="F110" s="11"/>
      <c r="G110" s="11"/>
      <c r="H110" s="12" t="s">
        <v>23</v>
      </c>
      <c r="I110" s="9" t="s">
        <v>42</v>
      </c>
      <c r="J110" s="10" t="s">
        <v>29</v>
      </c>
      <c r="K110" s="10" t="s">
        <v>24</v>
      </c>
      <c r="L110" s="10" t="s">
        <v>25</v>
      </c>
      <c r="M110" s="10" t="s">
        <v>27</v>
      </c>
      <c r="N110" s="10" t="s">
        <v>28</v>
      </c>
      <c r="O110" s="10" t="s">
        <v>31</v>
      </c>
      <c r="P110" s="10" t="s">
        <v>31</v>
      </c>
      <c r="Q110" s="12"/>
      <c r="R110">
        <f>COUNTIF(I110:Q110,'Network Summary by Partner'!$B$1)</f>
        <v>1</v>
      </c>
    </row>
    <row r="111" spans="1:18" x14ac:dyDescent="0.45">
      <c r="A111" s="7" t="s">
        <v>298</v>
      </c>
      <c r="B111" s="8" t="s">
        <v>299</v>
      </c>
      <c r="C111" s="9" t="s">
        <v>64</v>
      </c>
      <c r="D111" s="10" t="s">
        <v>21</v>
      </c>
      <c r="E111" s="10" t="s">
        <v>22</v>
      </c>
      <c r="F111" s="11"/>
      <c r="G111" s="11"/>
      <c r="H111" s="12" t="s">
        <v>23</v>
      </c>
      <c r="I111" s="9" t="s">
        <v>65</v>
      </c>
      <c r="J111" s="10" t="s">
        <v>160</v>
      </c>
      <c r="K111" s="10" t="s">
        <v>49</v>
      </c>
      <c r="L111" s="10" t="s">
        <v>66</v>
      </c>
      <c r="M111" s="10" t="s">
        <v>31</v>
      </c>
      <c r="N111" s="10" t="s">
        <v>31</v>
      </c>
      <c r="O111" s="10" t="s">
        <v>31</v>
      </c>
      <c r="P111" s="10" t="s">
        <v>31</v>
      </c>
      <c r="Q111" s="12"/>
      <c r="R111">
        <f>COUNTIF(I111:Q111,'Network Summary by Partner'!$B$1)</f>
        <v>0</v>
      </c>
    </row>
    <row r="112" spans="1:18" x14ac:dyDescent="0.45">
      <c r="A112" s="7" t="s">
        <v>300</v>
      </c>
      <c r="B112" s="8" t="s">
        <v>301</v>
      </c>
      <c r="C112" s="9" t="s">
        <v>64</v>
      </c>
      <c r="D112" s="10" t="s">
        <v>21</v>
      </c>
      <c r="E112" s="10" t="s">
        <v>21</v>
      </c>
      <c r="F112" s="11"/>
      <c r="G112" s="11"/>
      <c r="H112" s="12" t="s">
        <v>23</v>
      </c>
      <c r="I112" s="9" t="s">
        <v>55</v>
      </c>
      <c r="J112" s="10" t="s">
        <v>65</v>
      </c>
      <c r="K112" s="10" t="s">
        <v>27</v>
      </c>
      <c r="L112" s="10" t="s">
        <v>66</v>
      </c>
      <c r="M112" s="10"/>
      <c r="N112" s="10" t="s">
        <v>31</v>
      </c>
      <c r="O112" s="10" t="s">
        <v>31</v>
      </c>
      <c r="P112" s="10" t="s">
        <v>31</v>
      </c>
      <c r="Q112" s="12"/>
      <c r="R112">
        <f>COUNTIF(I112:Q112,'Network Summary by Partner'!$B$1)</f>
        <v>0</v>
      </c>
    </row>
    <row r="113" spans="1:18" x14ac:dyDescent="0.45">
      <c r="A113" s="7" t="s">
        <v>302</v>
      </c>
      <c r="B113" s="8" t="s">
        <v>303</v>
      </c>
      <c r="C113" s="9" t="s">
        <v>232</v>
      </c>
      <c r="D113" s="10" t="s">
        <v>21</v>
      </c>
      <c r="E113" s="10" t="s">
        <v>21</v>
      </c>
      <c r="F113" s="11"/>
      <c r="G113" s="11"/>
      <c r="H113" s="12" t="s">
        <v>23</v>
      </c>
      <c r="I113" s="9" t="s">
        <v>26</v>
      </c>
      <c r="J113" s="10" t="s">
        <v>41</v>
      </c>
      <c r="K113" s="10" t="s">
        <v>70</v>
      </c>
      <c r="L113" s="10" t="s">
        <v>42</v>
      </c>
      <c r="M113" s="10" t="s">
        <v>43</v>
      </c>
      <c r="N113" s="10" t="s">
        <v>44</v>
      </c>
      <c r="O113" s="10" t="s">
        <v>60</v>
      </c>
      <c r="P113" s="10" t="s">
        <v>80</v>
      </c>
      <c r="Q113" s="12" t="s">
        <v>25</v>
      </c>
      <c r="R113">
        <f>COUNTIF(I113:Q113,'Network Summary by Partner'!$B$1)</f>
        <v>1</v>
      </c>
    </row>
    <row r="114" spans="1:18" x14ac:dyDescent="0.45">
      <c r="A114" s="7" t="s">
        <v>304</v>
      </c>
      <c r="B114" s="8" t="s">
        <v>305</v>
      </c>
      <c r="C114" s="9" t="s">
        <v>64</v>
      </c>
      <c r="D114" s="10" t="s">
        <v>21</v>
      </c>
      <c r="E114" s="10" t="s">
        <v>22</v>
      </c>
      <c r="F114" s="11"/>
      <c r="G114" s="11"/>
      <c r="H114" s="12" t="s">
        <v>23</v>
      </c>
      <c r="I114" s="9" t="s">
        <v>66</v>
      </c>
      <c r="J114" s="10" t="s">
        <v>49</v>
      </c>
      <c r="K114" s="10" t="s">
        <v>65</v>
      </c>
      <c r="L114" s="10" t="s">
        <v>25</v>
      </c>
      <c r="M114" s="10" t="s">
        <v>131</v>
      </c>
      <c r="N114" s="10" t="s">
        <v>31</v>
      </c>
      <c r="O114" s="10" t="s">
        <v>31</v>
      </c>
      <c r="P114" s="10" t="s">
        <v>31</v>
      </c>
      <c r="Q114" s="12"/>
      <c r="R114">
        <f>COUNTIF(I114:Q114,'Network Summary by Partner'!$B$1)</f>
        <v>1</v>
      </c>
    </row>
    <row r="115" spans="1:18" x14ac:dyDescent="0.45">
      <c r="A115" s="7" t="s">
        <v>306</v>
      </c>
      <c r="B115" s="8" t="s">
        <v>307</v>
      </c>
      <c r="C115" s="9" t="s">
        <v>232</v>
      </c>
      <c r="D115" s="10" t="s">
        <v>21</v>
      </c>
      <c r="E115" s="10" t="s">
        <v>21</v>
      </c>
      <c r="F115" s="11"/>
      <c r="G115" s="11"/>
      <c r="H115" s="12" t="s">
        <v>23</v>
      </c>
      <c r="I115" s="9" t="s">
        <v>27</v>
      </c>
      <c r="J115" s="10" t="s">
        <v>28</v>
      </c>
      <c r="K115" s="10" t="s">
        <v>29</v>
      </c>
      <c r="L115" s="10" t="s">
        <v>30</v>
      </c>
      <c r="M115" s="10" t="s">
        <v>35</v>
      </c>
      <c r="N115" s="10" t="s">
        <v>36</v>
      </c>
      <c r="O115" s="10" t="s">
        <v>37</v>
      </c>
      <c r="P115" s="10" t="s">
        <v>25</v>
      </c>
      <c r="Q115" s="12"/>
      <c r="R115">
        <f>COUNTIF(I115:Q115,'Network Summary by Partner'!$B$1)</f>
        <v>1</v>
      </c>
    </row>
    <row r="116" spans="1:18" x14ac:dyDescent="0.45">
      <c r="A116" s="7" t="s">
        <v>308</v>
      </c>
      <c r="B116" s="8" t="s">
        <v>309</v>
      </c>
      <c r="C116" s="9" t="s">
        <v>64</v>
      </c>
      <c r="D116" s="10" t="s">
        <v>21</v>
      </c>
      <c r="E116" s="10" t="s">
        <v>22</v>
      </c>
      <c r="F116" s="11"/>
      <c r="G116" s="11"/>
      <c r="H116" s="12" t="s">
        <v>23</v>
      </c>
      <c r="I116" s="9" t="s">
        <v>66</v>
      </c>
      <c r="J116" s="10" t="str">
        <f>_xlfn.CONCAT(P116,Q116)</f>
        <v xml:space="preserve">  </v>
      </c>
      <c r="K116" s="10" t="s">
        <v>31</v>
      </c>
      <c r="L116" s="10" t="s">
        <v>31</v>
      </c>
      <c r="M116" s="10" t="s">
        <v>31</v>
      </c>
      <c r="N116" s="10" t="s">
        <v>31</v>
      </c>
      <c r="O116" s="10" t="s">
        <v>31</v>
      </c>
      <c r="P116" s="10" t="s">
        <v>31</v>
      </c>
      <c r="Q116" s="12" t="s">
        <v>31</v>
      </c>
      <c r="R116">
        <f>COUNTIF(I116:Q116,'Network Summary by Partner'!$B$1)</f>
        <v>0</v>
      </c>
    </row>
    <row r="117" spans="1:18" x14ac:dyDescent="0.45">
      <c r="A117" s="7" t="s">
        <v>310</v>
      </c>
      <c r="B117" s="8" t="s">
        <v>311</v>
      </c>
      <c r="C117" s="9" t="s">
        <v>138</v>
      </c>
      <c r="D117" s="10" t="s">
        <v>21</v>
      </c>
      <c r="E117" s="10" t="s">
        <v>21</v>
      </c>
      <c r="F117" s="11"/>
      <c r="G117" s="11"/>
      <c r="H117" s="12" t="s">
        <v>23</v>
      </c>
      <c r="I117" s="9" t="s">
        <v>41</v>
      </c>
      <c r="J117" s="10" t="s">
        <v>66</v>
      </c>
      <c r="K117" s="10" t="s">
        <v>44</v>
      </c>
      <c r="L117" s="10" t="s">
        <v>26</v>
      </c>
      <c r="M117" s="10" t="s">
        <v>52</v>
      </c>
      <c r="N117" s="10" t="s">
        <v>31</v>
      </c>
      <c r="O117" s="10" t="s">
        <v>31</v>
      </c>
      <c r="P117" s="10" t="s">
        <v>31</v>
      </c>
      <c r="Q117" s="12"/>
      <c r="R117">
        <f>COUNTIF(I117:Q117,'Network Summary by Partner'!$B$1)</f>
        <v>0</v>
      </c>
    </row>
    <row r="118" spans="1:18" x14ac:dyDescent="0.45">
      <c r="A118" s="7" t="s">
        <v>312</v>
      </c>
      <c r="B118" s="8" t="s">
        <v>313</v>
      </c>
      <c r="C118" s="9" t="s">
        <v>64</v>
      </c>
      <c r="D118" s="10" t="s">
        <v>21</v>
      </c>
      <c r="E118" s="10" t="s">
        <v>21</v>
      </c>
      <c r="F118" s="11"/>
      <c r="G118" s="11"/>
      <c r="H118" s="12" t="s">
        <v>23</v>
      </c>
      <c r="I118" s="9" t="s">
        <v>56</v>
      </c>
      <c r="J118" s="10" t="s">
        <v>55</v>
      </c>
      <c r="K118" s="10" t="s">
        <v>49</v>
      </c>
      <c r="L118" s="10" t="s">
        <v>65</v>
      </c>
      <c r="M118" s="10" t="s">
        <v>66</v>
      </c>
      <c r="N118" s="10" t="s">
        <v>25</v>
      </c>
      <c r="O118" s="10" t="s">
        <v>24</v>
      </c>
      <c r="P118" s="10" t="s">
        <v>31</v>
      </c>
      <c r="Q118" s="12"/>
      <c r="R118">
        <f>COUNTIF(I118:Q118,'Network Summary by Partner'!$B$1)</f>
        <v>1</v>
      </c>
    </row>
    <row r="119" spans="1:18" x14ac:dyDescent="0.45">
      <c r="A119" s="7" t="s">
        <v>314</v>
      </c>
      <c r="B119" s="8" t="s">
        <v>315</v>
      </c>
      <c r="C119" s="9" t="s">
        <v>64</v>
      </c>
      <c r="D119" s="10" t="s">
        <v>21</v>
      </c>
      <c r="E119" s="10" t="s">
        <v>21</v>
      </c>
      <c r="F119" s="11"/>
      <c r="G119" s="11"/>
      <c r="H119" s="12" t="s">
        <v>23</v>
      </c>
      <c r="I119" s="9" t="s">
        <v>66</v>
      </c>
      <c r="J119" s="10" t="str">
        <f>_xlfn.CONCAT(P119,Q119)</f>
        <v xml:space="preserve">  </v>
      </c>
      <c r="K119" s="10" t="s">
        <v>31</v>
      </c>
      <c r="L119" s="10" t="s">
        <v>31</v>
      </c>
      <c r="M119" s="10" t="s">
        <v>31</v>
      </c>
      <c r="N119" s="10" t="s">
        <v>31</v>
      </c>
      <c r="O119" s="10" t="s">
        <v>31</v>
      </c>
      <c r="P119" s="10" t="s">
        <v>31</v>
      </c>
      <c r="Q119" s="12" t="s">
        <v>31</v>
      </c>
      <c r="R119">
        <f>COUNTIF(I119:Q119,'Network Summary by Partner'!$B$1)</f>
        <v>0</v>
      </c>
    </row>
    <row r="120" spans="1:18" x14ac:dyDescent="0.45">
      <c r="A120" s="7" t="s">
        <v>316</v>
      </c>
      <c r="B120" s="8" t="s">
        <v>317</v>
      </c>
      <c r="C120" s="9" t="s">
        <v>64</v>
      </c>
      <c r="D120" s="10" t="s">
        <v>21</v>
      </c>
      <c r="E120" s="10" t="s">
        <v>22</v>
      </c>
      <c r="F120" s="11"/>
      <c r="G120" s="11"/>
      <c r="H120" s="12" t="s">
        <v>23</v>
      </c>
      <c r="I120" s="9" t="s">
        <v>28</v>
      </c>
      <c r="J120" s="10" t="s">
        <v>27</v>
      </c>
      <c r="K120" s="10" t="s">
        <v>41</v>
      </c>
      <c r="L120" s="10" t="s">
        <v>153</v>
      </c>
      <c r="M120" s="10" t="s">
        <v>65</v>
      </c>
      <c r="N120" s="10" t="s">
        <v>31</v>
      </c>
      <c r="O120" s="10" t="s">
        <v>31</v>
      </c>
      <c r="P120" s="10" t="s">
        <v>31</v>
      </c>
      <c r="Q120" s="12"/>
      <c r="R120">
        <f>COUNTIF(I120:Q120,'Network Summary by Partner'!$B$1)</f>
        <v>0</v>
      </c>
    </row>
    <row r="121" spans="1:18" x14ac:dyDescent="0.45">
      <c r="A121" s="7" t="s">
        <v>318</v>
      </c>
      <c r="B121" s="8" t="s">
        <v>319</v>
      </c>
      <c r="C121" s="9" t="s">
        <v>64</v>
      </c>
      <c r="D121" s="10" t="s">
        <v>21</v>
      </c>
      <c r="E121" s="10" t="s">
        <v>21</v>
      </c>
      <c r="F121" s="11"/>
      <c r="G121" s="11"/>
      <c r="H121" s="12" t="s">
        <v>23</v>
      </c>
      <c r="I121" s="9" t="s">
        <v>56</v>
      </c>
      <c r="J121" s="10" t="s">
        <v>55</v>
      </c>
      <c r="K121" s="10" t="s">
        <v>49</v>
      </c>
      <c r="L121" s="10" t="s">
        <v>26</v>
      </c>
      <c r="M121" s="10" t="s">
        <v>25</v>
      </c>
      <c r="N121" s="10" t="s">
        <v>31</v>
      </c>
      <c r="O121" s="10" t="s">
        <v>31</v>
      </c>
      <c r="P121" s="10" t="s">
        <v>31</v>
      </c>
      <c r="Q121" s="12"/>
      <c r="R121">
        <f>COUNTIF(I121:Q121,'Network Summary by Partner'!$B$1)</f>
        <v>1</v>
      </c>
    </row>
    <row r="122" spans="1:18" x14ac:dyDescent="0.45">
      <c r="A122" s="7" t="s">
        <v>320</v>
      </c>
      <c r="B122" s="8" t="s">
        <v>321</v>
      </c>
      <c r="C122" s="9" t="s">
        <v>64</v>
      </c>
      <c r="D122" s="10" t="s">
        <v>21</v>
      </c>
      <c r="E122" s="10" t="s">
        <v>22</v>
      </c>
      <c r="F122" s="11"/>
      <c r="G122" s="11"/>
      <c r="H122" s="12" t="s">
        <v>23</v>
      </c>
      <c r="I122" s="9" t="s">
        <v>27</v>
      </c>
      <c r="J122" s="10" t="s">
        <v>49</v>
      </c>
      <c r="K122" s="10" t="s">
        <v>55</v>
      </c>
      <c r="L122" s="10" t="s">
        <v>65</v>
      </c>
      <c r="M122" s="10" t="s">
        <v>66</v>
      </c>
      <c r="N122" s="10" t="s">
        <v>31</v>
      </c>
      <c r="O122" s="10" t="s">
        <v>31</v>
      </c>
      <c r="P122" s="10" t="s">
        <v>31</v>
      </c>
      <c r="Q122" s="12"/>
      <c r="R122">
        <f>COUNTIF(I122:Q122,'Network Summary by Partner'!$B$1)</f>
        <v>0</v>
      </c>
    </row>
    <row r="123" spans="1:18" x14ac:dyDescent="0.45">
      <c r="A123" s="7" t="s">
        <v>322</v>
      </c>
      <c r="B123" s="8" t="s">
        <v>323</v>
      </c>
      <c r="C123" s="9" t="s">
        <v>20</v>
      </c>
      <c r="D123" s="10" t="s">
        <v>21</v>
      </c>
      <c r="E123" s="10" t="s">
        <v>21</v>
      </c>
      <c r="F123" s="11"/>
      <c r="G123" s="11"/>
      <c r="H123" s="12" t="s">
        <v>23</v>
      </c>
      <c r="I123" s="9" t="s">
        <v>27</v>
      </c>
      <c r="J123" s="10" t="s">
        <v>28</v>
      </c>
      <c r="K123" s="10" t="s">
        <v>153</v>
      </c>
      <c r="L123" s="10" t="s">
        <v>30</v>
      </c>
      <c r="M123" s="10" t="s">
        <v>36</v>
      </c>
      <c r="N123" s="10" t="s">
        <v>37</v>
      </c>
      <c r="O123" s="10" t="s">
        <v>25</v>
      </c>
      <c r="P123" s="10" t="s">
        <v>31</v>
      </c>
      <c r="Q123" s="12"/>
      <c r="R123">
        <f>COUNTIF(I123:Q123,'Network Summary by Partner'!$B$1)</f>
        <v>1</v>
      </c>
    </row>
    <row r="124" spans="1:18" x14ac:dyDescent="0.45">
      <c r="A124" s="7" t="s">
        <v>324</v>
      </c>
      <c r="B124" s="8" t="s">
        <v>325</v>
      </c>
      <c r="C124" s="9" t="s">
        <v>64</v>
      </c>
      <c r="D124" s="10" t="s">
        <v>21</v>
      </c>
      <c r="E124" s="10" t="s">
        <v>21</v>
      </c>
      <c r="F124" s="11"/>
      <c r="G124" s="11"/>
      <c r="H124" s="12" t="s">
        <v>23</v>
      </c>
      <c r="I124" s="9" t="s">
        <v>65</v>
      </c>
      <c r="J124" s="10" t="s">
        <v>160</v>
      </c>
      <c r="K124" s="10" t="s">
        <v>29</v>
      </c>
      <c r="L124" s="10" t="s">
        <v>49</v>
      </c>
      <c r="M124" s="10" t="s">
        <v>66</v>
      </c>
      <c r="N124" s="10" t="s">
        <v>31</v>
      </c>
      <c r="O124" s="10" t="s">
        <v>31</v>
      </c>
      <c r="P124" s="10" t="s">
        <v>31</v>
      </c>
      <c r="Q124" s="12"/>
      <c r="R124">
        <f>COUNTIF(I124:Q124,'Network Summary by Partner'!$B$1)</f>
        <v>0</v>
      </c>
    </row>
    <row r="125" spans="1:18" x14ac:dyDescent="0.45">
      <c r="A125" s="7" t="s">
        <v>326</v>
      </c>
      <c r="B125" s="8" t="s">
        <v>327</v>
      </c>
      <c r="C125" s="9" t="s">
        <v>64</v>
      </c>
      <c r="D125" s="10" t="s">
        <v>21</v>
      </c>
      <c r="E125" s="10" t="s">
        <v>22</v>
      </c>
      <c r="F125" s="11"/>
      <c r="G125" s="11"/>
      <c r="H125" s="12" t="s">
        <v>23</v>
      </c>
      <c r="I125" s="9" t="s">
        <v>29</v>
      </c>
      <c r="J125" s="10" t="s">
        <v>49</v>
      </c>
      <c r="K125" s="10" t="str">
        <f>_xlfn.CONCAT(P124,Q124)</f>
        <v xml:space="preserve"> </v>
      </c>
      <c r="L125" s="10" t="s">
        <v>31</v>
      </c>
      <c r="M125" s="10" t="s">
        <v>31</v>
      </c>
      <c r="N125" s="10" t="s">
        <v>31</v>
      </c>
      <c r="O125" s="10" t="s">
        <v>31</v>
      </c>
      <c r="P125" s="10" t="s">
        <v>31</v>
      </c>
      <c r="Q125" s="12" t="s">
        <v>31</v>
      </c>
      <c r="R125">
        <f>COUNTIF(I125:Q125,'Network Summary by Partner'!$B$1)</f>
        <v>0</v>
      </c>
    </row>
    <row r="126" spans="1:18" x14ac:dyDescent="0.45">
      <c r="A126" s="7" t="s">
        <v>328</v>
      </c>
      <c r="B126" s="8" t="s">
        <v>329</v>
      </c>
      <c r="C126" s="9" t="s">
        <v>34</v>
      </c>
      <c r="D126" s="10" t="s">
        <v>21</v>
      </c>
      <c r="E126" s="10" t="s">
        <v>21</v>
      </c>
      <c r="F126" s="11"/>
      <c r="G126" s="11"/>
      <c r="H126" s="12" t="s">
        <v>23</v>
      </c>
      <c r="I126" s="9" t="s">
        <v>42</v>
      </c>
      <c r="J126" s="10" t="s">
        <v>29</v>
      </c>
      <c r="K126" s="10" t="s">
        <v>60</v>
      </c>
      <c r="L126" s="10" t="s">
        <v>24</v>
      </c>
      <c r="M126" s="10" t="s">
        <v>25</v>
      </c>
      <c r="N126" s="10" t="s">
        <v>31</v>
      </c>
      <c r="O126" s="10" t="s">
        <v>31</v>
      </c>
      <c r="P126" s="10" t="s">
        <v>31</v>
      </c>
      <c r="Q126" s="12"/>
      <c r="R126">
        <f>COUNTIF(I126:Q126,'Network Summary by Partner'!$B$1)</f>
        <v>1</v>
      </c>
    </row>
    <row r="127" spans="1:18" x14ac:dyDescent="0.45">
      <c r="A127" s="7" t="s">
        <v>330</v>
      </c>
      <c r="B127" s="8" t="s">
        <v>331</v>
      </c>
      <c r="C127" s="9" t="s">
        <v>232</v>
      </c>
      <c r="D127" s="10" t="s">
        <v>21</v>
      </c>
      <c r="E127" s="10" t="s">
        <v>21</v>
      </c>
      <c r="F127" s="11"/>
      <c r="G127" s="11"/>
      <c r="H127" s="12" t="s">
        <v>23</v>
      </c>
      <c r="I127" s="9" t="s">
        <v>25</v>
      </c>
      <c r="J127" s="10" t="str">
        <f>_xlfn.CONCAT(P127,Q127)</f>
        <v xml:space="preserve">  </v>
      </c>
      <c r="K127" s="10" t="s">
        <v>31</v>
      </c>
      <c r="L127" s="10" t="s">
        <v>31</v>
      </c>
      <c r="M127" s="10" t="s">
        <v>31</v>
      </c>
      <c r="N127" s="10" t="s">
        <v>31</v>
      </c>
      <c r="O127" s="10" t="s">
        <v>31</v>
      </c>
      <c r="P127" s="10" t="s">
        <v>31</v>
      </c>
      <c r="Q127" s="12" t="s">
        <v>31</v>
      </c>
      <c r="R127">
        <f>COUNTIF(I127:Q127,'Network Summary by Partner'!$B$1)</f>
        <v>1</v>
      </c>
    </row>
    <row r="128" spans="1:18" x14ac:dyDescent="0.45">
      <c r="A128" s="7" t="s">
        <v>332</v>
      </c>
      <c r="B128" s="8" t="s">
        <v>333</v>
      </c>
      <c r="C128" s="9" t="s">
        <v>64</v>
      </c>
      <c r="D128" s="10" t="s">
        <v>21</v>
      </c>
      <c r="E128" s="10" t="s">
        <v>21</v>
      </c>
      <c r="F128" s="11"/>
      <c r="G128" s="11"/>
      <c r="H128" s="12" t="s">
        <v>23</v>
      </c>
      <c r="I128" s="9" t="s">
        <v>157</v>
      </c>
      <c r="J128" s="10" t="s">
        <v>334</v>
      </c>
      <c r="K128" s="10" t="s">
        <v>30</v>
      </c>
      <c r="L128" s="10" t="s">
        <v>80</v>
      </c>
      <c r="M128" s="10" t="s">
        <v>69</v>
      </c>
      <c r="N128" s="10" t="s">
        <v>31</v>
      </c>
      <c r="O128" s="10" t="s">
        <v>31</v>
      </c>
      <c r="P128" s="10" t="s">
        <v>31</v>
      </c>
      <c r="Q128" s="12"/>
      <c r="R128">
        <f>COUNTIF(I128:Q128,'Network Summary by Partner'!$B$1)</f>
        <v>0</v>
      </c>
    </row>
    <row r="129" spans="1:18" x14ac:dyDescent="0.45">
      <c r="A129" s="7" t="s">
        <v>335</v>
      </c>
      <c r="B129" s="8" t="s">
        <v>336</v>
      </c>
      <c r="C129" s="9" t="s">
        <v>64</v>
      </c>
      <c r="D129" s="10" t="s">
        <v>21</v>
      </c>
      <c r="E129" s="10" t="s">
        <v>21</v>
      </c>
      <c r="F129" s="11"/>
      <c r="G129" s="11"/>
      <c r="H129" s="12" t="s">
        <v>23</v>
      </c>
      <c r="I129" s="9" t="s">
        <v>49</v>
      </c>
      <c r="J129" s="10" t="s">
        <v>55</v>
      </c>
      <c r="K129" s="10" t="s">
        <v>56</v>
      </c>
      <c r="L129" s="10" t="s">
        <v>89</v>
      </c>
      <c r="M129" s="10" t="s">
        <v>31</v>
      </c>
      <c r="N129" s="10" t="s">
        <v>31</v>
      </c>
      <c r="O129" s="10" t="s">
        <v>31</v>
      </c>
      <c r="P129" s="10" t="s">
        <v>31</v>
      </c>
      <c r="Q129" s="12" t="s">
        <v>31</v>
      </c>
      <c r="R129">
        <f>COUNTIF(I129:Q129,'Network Summary by Partner'!$B$1)</f>
        <v>0</v>
      </c>
    </row>
    <row r="130" spans="1:18" x14ac:dyDescent="0.45">
      <c r="A130" s="7" t="s">
        <v>337</v>
      </c>
      <c r="B130" s="8" t="s">
        <v>338</v>
      </c>
      <c r="C130" s="9" t="s">
        <v>64</v>
      </c>
      <c r="D130" s="10" t="s">
        <v>21</v>
      </c>
      <c r="E130" s="10" t="s">
        <v>22</v>
      </c>
      <c r="F130" s="11"/>
      <c r="G130" s="11"/>
      <c r="H130" s="12" t="s">
        <v>23</v>
      </c>
      <c r="I130" s="9" t="s">
        <v>121</v>
      </c>
      <c r="J130" s="10" t="s">
        <v>66</v>
      </c>
      <c r="K130" s="10" t="s">
        <v>28</v>
      </c>
      <c r="L130" s="10" t="s">
        <v>89</v>
      </c>
      <c r="M130" s="10" t="s">
        <v>31</v>
      </c>
      <c r="N130" s="10" t="s">
        <v>31</v>
      </c>
      <c r="O130" s="10" t="s">
        <v>31</v>
      </c>
      <c r="P130" s="10" t="s">
        <v>31</v>
      </c>
      <c r="Q130" s="12" t="s">
        <v>31</v>
      </c>
      <c r="R130">
        <f>COUNTIF(I130:Q130,'Network Summary by Partner'!$B$1)</f>
        <v>0</v>
      </c>
    </row>
    <row r="131" spans="1:18" x14ac:dyDescent="0.45">
      <c r="A131" s="7" t="s">
        <v>339</v>
      </c>
      <c r="B131" s="8" t="s">
        <v>340</v>
      </c>
      <c r="C131" s="9" t="s">
        <v>64</v>
      </c>
      <c r="D131" s="10" t="s">
        <v>21</v>
      </c>
      <c r="E131" s="10" t="s">
        <v>21</v>
      </c>
      <c r="F131" s="11"/>
      <c r="G131" s="11"/>
      <c r="H131" s="12" t="s">
        <v>23</v>
      </c>
      <c r="I131" s="9" t="s">
        <v>56</v>
      </c>
      <c r="J131" s="10" t="s">
        <v>49</v>
      </c>
      <c r="K131" s="10" t="s">
        <v>55</v>
      </c>
      <c r="L131" s="10" t="s">
        <v>66</v>
      </c>
      <c r="M131" s="10" t="s">
        <v>65</v>
      </c>
      <c r="N131" s="10" t="s">
        <v>26</v>
      </c>
      <c r="O131" s="10" t="s">
        <v>31</v>
      </c>
      <c r="P131" s="10" t="s">
        <v>31</v>
      </c>
      <c r="Q131" s="12"/>
      <c r="R131">
        <f>COUNTIF(I131:Q131,'Network Summary by Partner'!$B$1)</f>
        <v>0</v>
      </c>
    </row>
    <row r="132" spans="1:18" x14ac:dyDescent="0.45">
      <c r="A132" s="7" t="s">
        <v>341</v>
      </c>
      <c r="B132" s="8" t="s">
        <v>342</v>
      </c>
      <c r="C132" s="9" t="s">
        <v>34</v>
      </c>
      <c r="D132" s="10" t="s">
        <v>21</v>
      </c>
      <c r="E132" s="10" t="s">
        <v>21</v>
      </c>
      <c r="F132" s="11"/>
      <c r="G132" s="11"/>
      <c r="H132" s="12" t="s">
        <v>23</v>
      </c>
      <c r="I132" s="9" t="s">
        <v>41</v>
      </c>
      <c r="J132" s="10" t="s">
        <v>26</v>
      </c>
      <c r="K132" s="10" t="s">
        <v>24</v>
      </c>
      <c r="L132" s="10" t="s">
        <v>66</v>
      </c>
      <c r="M132" s="10" t="s">
        <v>121</v>
      </c>
      <c r="N132" s="10" t="s">
        <v>31</v>
      </c>
      <c r="O132" s="10" t="s">
        <v>31</v>
      </c>
      <c r="P132" s="10" t="s">
        <v>31</v>
      </c>
      <c r="Q132" s="12"/>
      <c r="R132">
        <f>COUNTIF(I132:Q132,'Network Summary by Partner'!$B$1)</f>
        <v>0</v>
      </c>
    </row>
    <row r="133" spans="1:18" x14ac:dyDescent="0.45">
      <c r="A133" s="7" t="s">
        <v>343</v>
      </c>
      <c r="B133" s="8" t="s">
        <v>344</v>
      </c>
      <c r="C133" s="9" t="s">
        <v>64</v>
      </c>
      <c r="D133" s="10" t="s">
        <v>21</v>
      </c>
      <c r="E133" s="10" t="s">
        <v>21</v>
      </c>
      <c r="F133" s="11"/>
      <c r="G133" s="11"/>
      <c r="H133" s="12" t="s">
        <v>23</v>
      </c>
      <c r="I133" s="9" t="s">
        <v>25</v>
      </c>
      <c r="J133" s="10" t="str">
        <f>_xlfn.CONCAT(P133,Q133)</f>
        <v xml:space="preserve">  </v>
      </c>
      <c r="K133" s="10" t="s">
        <v>31</v>
      </c>
      <c r="L133" s="10" t="s">
        <v>31</v>
      </c>
      <c r="M133" s="10" t="s">
        <v>31</v>
      </c>
      <c r="N133" s="10" t="s">
        <v>31</v>
      </c>
      <c r="O133" s="10" t="s">
        <v>31</v>
      </c>
      <c r="P133" s="10" t="s">
        <v>31</v>
      </c>
      <c r="Q133" s="12" t="s">
        <v>31</v>
      </c>
      <c r="R133">
        <f>COUNTIF(I133:Q133,'Network Summary by Partner'!$B$1)</f>
        <v>1</v>
      </c>
    </row>
    <row r="134" spans="1:18" x14ac:dyDescent="0.45">
      <c r="A134" s="7" t="s">
        <v>345</v>
      </c>
      <c r="B134" s="8" t="s">
        <v>346</v>
      </c>
      <c r="C134" s="9" t="s">
        <v>64</v>
      </c>
      <c r="D134" s="10" t="s">
        <v>21</v>
      </c>
      <c r="E134" s="10" t="s">
        <v>21</v>
      </c>
      <c r="F134" s="11"/>
      <c r="G134" s="11"/>
      <c r="H134" s="12" t="s">
        <v>23</v>
      </c>
      <c r="I134" s="9" t="s">
        <v>56</v>
      </c>
      <c r="J134" s="10" t="s">
        <v>27</v>
      </c>
      <c r="K134" s="10" t="s">
        <v>55</v>
      </c>
      <c r="L134" s="10" t="s">
        <v>65</v>
      </c>
      <c r="M134" s="10" t="s">
        <v>66</v>
      </c>
      <c r="N134" s="10" t="s">
        <v>25</v>
      </c>
      <c r="O134" s="10" t="s">
        <v>24</v>
      </c>
      <c r="P134" s="10" t="s">
        <v>26</v>
      </c>
      <c r="Q134" s="12" t="s">
        <v>42</v>
      </c>
      <c r="R134">
        <f>COUNTIF(I134:Q134,'Network Summary by Partner'!$B$1)</f>
        <v>1</v>
      </c>
    </row>
    <row r="135" spans="1:18" x14ac:dyDescent="0.45">
      <c r="A135" s="7" t="s">
        <v>347</v>
      </c>
      <c r="B135" s="8" t="s">
        <v>348</v>
      </c>
      <c r="C135" s="9" t="s">
        <v>64</v>
      </c>
      <c r="D135" s="10" t="s">
        <v>21</v>
      </c>
      <c r="E135" s="10" t="s">
        <v>22</v>
      </c>
      <c r="F135" s="11"/>
      <c r="G135" s="11"/>
      <c r="H135" s="12" t="s">
        <v>23</v>
      </c>
      <c r="I135" s="9" t="s">
        <v>252</v>
      </c>
      <c r="J135" s="10" t="s">
        <v>66</v>
      </c>
      <c r="K135" s="10" t="str">
        <f>_xlfn.CONCAT(P134,Q134)</f>
        <v>NSW &amp; ACT Higher EducationQueensland Higher Education</v>
      </c>
      <c r="L135" s="10" t="s">
        <v>31</v>
      </c>
      <c r="M135" s="10" t="s">
        <v>31</v>
      </c>
      <c r="N135" s="10" t="s">
        <v>31</v>
      </c>
      <c r="O135" s="10" t="s">
        <v>31</v>
      </c>
      <c r="P135" s="10" t="s">
        <v>31</v>
      </c>
      <c r="Q135" s="12" t="s">
        <v>31</v>
      </c>
      <c r="R135">
        <f>COUNTIF(I135:Q135,'Network Summary by Partner'!$B$1)</f>
        <v>0</v>
      </c>
    </row>
    <row r="136" spans="1:18" x14ac:dyDescent="0.45">
      <c r="A136" s="7" t="s">
        <v>349</v>
      </c>
      <c r="B136" s="8" t="s">
        <v>350</v>
      </c>
      <c r="C136" s="9" t="s">
        <v>232</v>
      </c>
      <c r="D136" s="10" t="s">
        <v>21</v>
      </c>
      <c r="E136" s="10" t="s">
        <v>21</v>
      </c>
      <c r="F136" s="11"/>
      <c r="G136" s="11"/>
      <c r="H136" s="12" t="s">
        <v>23</v>
      </c>
      <c r="I136" s="9" t="s">
        <v>48</v>
      </c>
      <c r="J136" s="10" t="s">
        <v>26</v>
      </c>
      <c r="K136" s="10" t="s">
        <v>41</v>
      </c>
      <c r="L136" s="10" t="s">
        <v>42</v>
      </c>
      <c r="M136" s="10" t="s">
        <v>27</v>
      </c>
      <c r="N136" s="10" t="s">
        <v>24</v>
      </c>
      <c r="O136" s="10" t="s">
        <v>25</v>
      </c>
      <c r="P136" s="10"/>
      <c r="Q136" s="12"/>
      <c r="R136">
        <f>COUNTIF(I136:Q136,'Network Summary by Partner'!$B$1)</f>
        <v>1</v>
      </c>
    </row>
    <row r="137" spans="1:18" x14ac:dyDescent="0.45">
      <c r="A137" s="7" t="s">
        <v>351</v>
      </c>
      <c r="B137" s="8" t="s">
        <v>352</v>
      </c>
      <c r="C137" s="9" t="s">
        <v>232</v>
      </c>
      <c r="D137" s="10" t="s">
        <v>21</v>
      </c>
      <c r="E137" s="10" t="s">
        <v>21</v>
      </c>
      <c r="F137" s="11"/>
      <c r="G137" s="11"/>
      <c r="H137" s="12" t="s">
        <v>23</v>
      </c>
      <c r="I137" s="9" t="s">
        <v>74</v>
      </c>
      <c r="J137" s="10" t="s">
        <v>29</v>
      </c>
      <c r="K137" s="10" t="s">
        <v>25</v>
      </c>
      <c r="L137" s="10" t="s">
        <v>48</v>
      </c>
      <c r="M137" s="10" t="s">
        <v>52</v>
      </c>
      <c r="N137" s="10" t="s">
        <v>75</v>
      </c>
      <c r="O137" s="10" t="s">
        <v>334</v>
      </c>
      <c r="P137" s="10" t="s">
        <v>31</v>
      </c>
      <c r="Q137" s="12"/>
      <c r="R137">
        <f>COUNTIF(I137:Q137,'Network Summary by Partner'!$B$1)</f>
        <v>1</v>
      </c>
    </row>
    <row r="138" spans="1:18" x14ac:dyDescent="0.45">
      <c r="A138" s="7" t="s">
        <v>353</v>
      </c>
      <c r="B138" s="8" t="s">
        <v>354</v>
      </c>
      <c r="C138" s="9" t="s">
        <v>64</v>
      </c>
      <c r="D138" s="10" t="s">
        <v>21</v>
      </c>
      <c r="E138" s="10" t="s">
        <v>21</v>
      </c>
      <c r="F138" s="11"/>
      <c r="G138" s="11"/>
      <c r="H138" s="12" t="s">
        <v>23</v>
      </c>
      <c r="I138" s="9" t="s">
        <v>27</v>
      </c>
      <c r="J138" s="10" t="s">
        <v>49</v>
      </c>
      <c r="K138" s="10" t="s">
        <v>55</v>
      </c>
      <c r="L138" s="10" t="s">
        <v>25</v>
      </c>
      <c r="M138" s="10" t="s">
        <v>31</v>
      </c>
      <c r="N138" s="10" t="s">
        <v>31</v>
      </c>
      <c r="O138" s="10" t="s">
        <v>31</v>
      </c>
      <c r="P138" s="10" t="s">
        <v>31</v>
      </c>
      <c r="Q138" s="12" t="s">
        <v>31</v>
      </c>
      <c r="R138">
        <f>COUNTIF(I138:Q138,'Network Summary by Partner'!$B$1)</f>
        <v>1</v>
      </c>
    </row>
    <row r="139" spans="1:18" x14ac:dyDescent="0.45">
      <c r="A139" s="7" t="s">
        <v>355</v>
      </c>
      <c r="B139" s="8" t="s">
        <v>356</v>
      </c>
      <c r="C139" s="9" t="s">
        <v>357</v>
      </c>
      <c r="D139" s="10" t="s">
        <v>21</v>
      </c>
      <c r="E139" s="10" t="s">
        <v>21</v>
      </c>
      <c r="F139" s="11"/>
      <c r="G139" s="11"/>
      <c r="H139" s="12" t="s">
        <v>23</v>
      </c>
      <c r="I139" s="9" t="s">
        <v>27</v>
      </c>
      <c r="J139" s="10" t="s">
        <v>28</v>
      </c>
      <c r="K139" s="10" t="s">
        <v>29</v>
      </c>
      <c r="L139" s="10" t="s">
        <v>30</v>
      </c>
      <c r="M139" s="10" t="s">
        <v>35</v>
      </c>
      <c r="N139" s="10" t="s">
        <v>31</v>
      </c>
      <c r="O139" s="10" t="s">
        <v>31</v>
      </c>
      <c r="P139" s="10" t="s">
        <v>31</v>
      </c>
      <c r="Q139" s="12"/>
      <c r="R139">
        <f>COUNTIF(I139:Q139,'Network Summary by Partner'!$B$1)</f>
        <v>0</v>
      </c>
    </row>
    <row r="140" spans="1:18" x14ac:dyDescent="0.45">
      <c r="A140" s="7" t="s">
        <v>358</v>
      </c>
      <c r="B140" s="8" t="s">
        <v>359</v>
      </c>
      <c r="C140" s="9" t="s">
        <v>59</v>
      </c>
      <c r="D140" s="10" t="s">
        <v>21</v>
      </c>
      <c r="E140" s="10" t="s">
        <v>21</v>
      </c>
      <c r="F140" s="11"/>
      <c r="G140" s="11"/>
      <c r="H140" s="12" t="s">
        <v>23</v>
      </c>
      <c r="I140" s="9" t="s">
        <v>43</v>
      </c>
      <c r="J140" s="10" t="s">
        <v>60</v>
      </c>
      <c r="K140" s="10" t="s">
        <v>24</v>
      </c>
      <c r="L140" s="10" t="s">
        <v>25</v>
      </c>
      <c r="M140" s="10" t="s">
        <v>44</v>
      </c>
      <c r="N140" s="10" t="s">
        <v>31</v>
      </c>
      <c r="O140" s="10" t="s">
        <v>31</v>
      </c>
      <c r="P140" s="10" t="s">
        <v>31</v>
      </c>
      <c r="Q140" s="12"/>
      <c r="R140">
        <f>COUNTIF(I140:Q140,'Network Summary by Partner'!$B$1)</f>
        <v>1</v>
      </c>
    </row>
    <row r="141" spans="1:18" x14ac:dyDescent="0.45">
      <c r="A141" s="7" t="s">
        <v>360</v>
      </c>
      <c r="B141" s="8" t="s">
        <v>361</v>
      </c>
      <c r="C141" s="9" t="s">
        <v>64</v>
      </c>
      <c r="D141" s="10" t="s">
        <v>21</v>
      </c>
      <c r="E141" s="10" t="s">
        <v>22</v>
      </c>
      <c r="F141" s="11"/>
      <c r="G141" s="11"/>
      <c r="H141" s="12" t="s">
        <v>23</v>
      </c>
      <c r="I141" s="9" t="s">
        <v>65</v>
      </c>
      <c r="J141" s="10" t="str">
        <f>_xlfn.CONCAT(P141,Q141)</f>
        <v xml:space="preserve">  </v>
      </c>
      <c r="K141" s="10" t="s">
        <v>31</v>
      </c>
      <c r="L141" s="10" t="s">
        <v>31</v>
      </c>
      <c r="M141" s="10" t="s">
        <v>31</v>
      </c>
      <c r="N141" s="10" t="s">
        <v>31</v>
      </c>
      <c r="O141" s="10" t="s">
        <v>31</v>
      </c>
      <c r="P141" s="10" t="s">
        <v>31</v>
      </c>
      <c r="Q141" s="12" t="s">
        <v>31</v>
      </c>
      <c r="R141">
        <f>COUNTIF(I141:Q141,'Network Summary by Partner'!$B$1)</f>
        <v>0</v>
      </c>
    </row>
    <row r="142" spans="1:18" x14ac:dyDescent="0.45">
      <c r="A142" s="7" t="s">
        <v>362</v>
      </c>
      <c r="B142" s="8" t="s">
        <v>363</v>
      </c>
      <c r="C142" s="9" t="s">
        <v>64</v>
      </c>
      <c r="D142" s="10" t="s">
        <v>21</v>
      </c>
      <c r="E142" s="10" t="s">
        <v>22</v>
      </c>
      <c r="F142" s="11"/>
      <c r="G142" s="11"/>
      <c r="H142" s="12" t="s">
        <v>23</v>
      </c>
      <c r="I142" s="9" t="s">
        <v>29</v>
      </c>
      <c r="J142" s="10" t="s">
        <v>65</v>
      </c>
      <c r="K142" s="10" t="s">
        <v>160</v>
      </c>
      <c r="L142" s="10" t="s">
        <v>49</v>
      </c>
      <c r="M142" s="10" t="s">
        <v>27</v>
      </c>
      <c r="N142" s="10" t="s">
        <v>31</v>
      </c>
      <c r="O142" s="10" t="s">
        <v>31</v>
      </c>
      <c r="P142" s="10" t="s">
        <v>31</v>
      </c>
      <c r="Q142" s="12"/>
      <c r="R142">
        <f>COUNTIF(I142:Q142,'Network Summary by Partner'!$B$1)</f>
        <v>0</v>
      </c>
    </row>
    <row r="143" spans="1:18" x14ac:dyDescent="0.45">
      <c r="A143" s="7" t="s">
        <v>364</v>
      </c>
      <c r="B143" s="8" t="s">
        <v>365</v>
      </c>
      <c r="C143" s="9" t="s">
        <v>64</v>
      </c>
      <c r="D143" s="10" t="s">
        <v>21</v>
      </c>
      <c r="E143" s="10" t="s">
        <v>21</v>
      </c>
      <c r="F143" s="13"/>
      <c r="G143" s="13"/>
      <c r="H143" s="12" t="s">
        <v>23</v>
      </c>
      <c r="I143" s="9" t="s">
        <v>65</v>
      </c>
      <c r="J143" s="10" t="s">
        <v>49</v>
      </c>
      <c r="K143" s="10" t="s">
        <v>66</v>
      </c>
      <c r="L143" s="10" t="s">
        <v>157</v>
      </c>
      <c r="M143" s="10" t="s">
        <v>156</v>
      </c>
      <c r="N143" s="10" t="s">
        <v>366</v>
      </c>
      <c r="O143" s="10" t="s">
        <v>25</v>
      </c>
      <c r="P143" s="10" t="s">
        <v>31</v>
      </c>
      <c r="Q143" s="12"/>
      <c r="R143">
        <f>COUNTIF(I143:Q143,'Network Summary by Partner'!$B$1)</f>
        <v>1</v>
      </c>
    </row>
    <row r="144" spans="1:18" x14ac:dyDescent="0.45">
      <c r="A144" s="7" t="s">
        <v>367</v>
      </c>
      <c r="B144" s="8" t="s">
        <v>368</v>
      </c>
      <c r="C144" s="9" t="s">
        <v>64</v>
      </c>
      <c r="D144" s="10" t="s">
        <v>21</v>
      </c>
      <c r="E144" s="10" t="s">
        <v>21</v>
      </c>
      <c r="F144" s="11"/>
      <c r="G144" s="11"/>
      <c r="H144" s="12" t="s">
        <v>23</v>
      </c>
      <c r="I144" s="9" t="s">
        <v>55</v>
      </c>
      <c r="J144" s="10" t="s">
        <v>56</v>
      </c>
      <c r="K144" s="10" t="s">
        <v>65</v>
      </c>
      <c r="L144" s="10" t="s">
        <v>27</v>
      </c>
      <c r="M144" s="10" t="s">
        <v>31</v>
      </c>
      <c r="N144" s="10" t="s">
        <v>31</v>
      </c>
      <c r="O144" s="10" t="s">
        <v>31</v>
      </c>
      <c r="P144" s="10" t="s">
        <v>31</v>
      </c>
      <c r="Q144" s="12"/>
      <c r="R144">
        <f>COUNTIF(I144:Q144,'Network Summary by Partner'!$B$1)</f>
        <v>0</v>
      </c>
    </row>
    <row r="145" spans="1:18" x14ac:dyDescent="0.45">
      <c r="A145" s="7" t="s">
        <v>369</v>
      </c>
      <c r="B145" s="8" t="s">
        <v>370</v>
      </c>
      <c r="C145" s="9" t="s">
        <v>64</v>
      </c>
      <c r="D145" s="10" t="s">
        <v>21</v>
      </c>
      <c r="E145" s="10" t="s">
        <v>21</v>
      </c>
      <c r="F145" s="11"/>
      <c r="G145" s="11"/>
      <c r="H145" s="12" t="s">
        <v>23</v>
      </c>
      <c r="I145" s="9" t="s">
        <v>49</v>
      </c>
      <c r="J145" s="10" t="s">
        <v>55</v>
      </c>
      <c r="K145" s="10" t="s">
        <v>27</v>
      </c>
      <c r="L145" s="10" t="s">
        <v>56</v>
      </c>
      <c r="M145" s="10" t="s">
        <v>65</v>
      </c>
      <c r="N145" s="10" t="s">
        <v>66</v>
      </c>
      <c r="O145" s="10" t="s">
        <v>25</v>
      </c>
      <c r="P145" s="10" t="s">
        <v>31</v>
      </c>
      <c r="Q145" s="12"/>
      <c r="R145">
        <f>COUNTIF(I145:Q145,'Network Summary by Partner'!$B$1)</f>
        <v>1</v>
      </c>
    </row>
    <row r="146" spans="1:18" x14ac:dyDescent="0.45">
      <c r="A146" s="7" t="s">
        <v>371</v>
      </c>
      <c r="B146" s="8" t="s">
        <v>372</v>
      </c>
      <c r="C146" s="9" t="s">
        <v>40</v>
      </c>
      <c r="D146" s="10" t="s">
        <v>21</v>
      </c>
      <c r="E146" s="10" t="s">
        <v>21</v>
      </c>
      <c r="F146" s="11"/>
      <c r="G146" s="11"/>
      <c r="H146" s="12" t="s">
        <v>23</v>
      </c>
      <c r="I146" s="9" t="s">
        <v>28</v>
      </c>
      <c r="J146" s="10" t="str">
        <f>_xlfn.CONCAT(P146,Q146)</f>
        <v xml:space="preserve">  </v>
      </c>
      <c r="K146" s="10" t="s">
        <v>31</v>
      </c>
      <c r="L146" s="10" t="s">
        <v>31</v>
      </c>
      <c r="M146" s="10" t="s">
        <v>31</v>
      </c>
      <c r="N146" s="10" t="s">
        <v>31</v>
      </c>
      <c r="O146" s="10" t="s">
        <v>31</v>
      </c>
      <c r="P146" s="10" t="s">
        <v>31</v>
      </c>
      <c r="Q146" s="12" t="s">
        <v>31</v>
      </c>
      <c r="R146">
        <f>COUNTIF(I146:Q146,'Network Summary by Partner'!$B$1)</f>
        <v>0</v>
      </c>
    </row>
    <row r="147" spans="1:18" x14ac:dyDescent="0.45">
      <c r="A147" s="7" t="s">
        <v>373</v>
      </c>
      <c r="B147" s="8" t="s">
        <v>374</v>
      </c>
      <c r="C147" s="9" t="s">
        <v>64</v>
      </c>
      <c r="D147" s="10" t="s">
        <v>21</v>
      </c>
      <c r="E147" s="10" t="s">
        <v>22</v>
      </c>
      <c r="F147" s="11"/>
      <c r="G147" s="11"/>
      <c r="H147" s="12" t="s">
        <v>23</v>
      </c>
      <c r="I147" s="9" t="s">
        <v>66</v>
      </c>
      <c r="J147" s="10" t="s">
        <v>121</v>
      </c>
      <c r="K147" s="10" t="s">
        <v>252</v>
      </c>
      <c r="L147" s="10" t="s">
        <v>41</v>
      </c>
      <c r="M147" s="10" t="s">
        <v>49</v>
      </c>
      <c r="N147" s="10" t="s">
        <v>31</v>
      </c>
      <c r="O147" s="10" t="s">
        <v>31</v>
      </c>
      <c r="P147" s="10" t="s">
        <v>31</v>
      </c>
      <c r="Q147" s="12"/>
      <c r="R147">
        <f>COUNTIF(I147:Q147,'Network Summary by Partner'!$B$1)</f>
        <v>0</v>
      </c>
    </row>
    <row r="148" spans="1:18" x14ac:dyDescent="0.45">
      <c r="A148" s="7" t="s">
        <v>375</v>
      </c>
      <c r="B148" s="8" t="s">
        <v>376</v>
      </c>
      <c r="C148" s="9" t="s">
        <v>138</v>
      </c>
      <c r="D148" s="10" t="s">
        <v>21</v>
      </c>
      <c r="E148" s="10" t="s">
        <v>22</v>
      </c>
      <c r="F148" s="11"/>
      <c r="G148" s="11"/>
      <c r="H148" s="12" t="s">
        <v>23</v>
      </c>
      <c r="I148" s="9" t="s">
        <v>28</v>
      </c>
      <c r="J148" s="10" t="s">
        <v>27</v>
      </c>
      <c r="K148" s="10" t="s">
        <v>29</v>
      </c>
      <c r="L148" s="10" t="s">
        <v>36</v>
      </c>
      <c r="M148" s="10" t="s">
        <v>30</v>
      </c>
      <c r="N148" s="10" t="s">
        <v>31</v>
      </c>
      <c r="O148" s="10" t="s">
        <v>31</v>
      </c>
      <c r="P148" s="10" t="s">
        <v>31</v>
      </c>
      <c r="Q148" s="12"/>
      <c r="R148">
        <f>COUNTIF(I148:Q148,'Network Summary by Partner'!$B$1)</f>
        <v>0</v>
      </c>
    </row>
    <row r="149" spans="1:18" x14ac:dyDescent="0.45">
      <c r="A149" s="7" t="s">
        <v>377</v>
      </c>
      <c r="B149" s="8" t="s">
        <v>378</v>
      </c>
      <c r="C149" s="9" t="s">
        <v>64</v>
      </c>
      <c r="D149" s="10" t="s">
        <v>21</v>
      </c>
      <c r="E149" s="10" t="s">
        <v>22</v>
      </c>
      <c r="F149" s="11"/>
      <c r="G149" s="11"/>
      <c r="H149" s="12" t="s">
        <v>23</v>
      </c>
      <c r="I149" s="9" t="s">
        <v>66</v>
      </c>
      <c r="J149" s="10" t="s">
        <v>28</v>
      </c>
      <c r="K149" s="10" t="str">
        <f>_xlfn.CONCAT(P148,Q148)</f>
        <v xml:space="preserve"> </v>
      </c>
      <c r="L149" s="10" t="s">
        <v>31</v>
      </c>
      <c r="M149" s="10" t="s">
        <v>31</v>
      </c>
      <c r="N149" s="10" t="s">
        <v>31</v>
      </c>
      <c r="O149" s="10" t="s">
        <v>31</v>
      </c>
      <c r="P149" s="10" t="s">
        <v>31</v>
      </c>
      <c r="Q149" s="12" t="s">
        <v>31</v>
      </c>
      <c r="R149">
        <f>COUNTIF(I149:Q149,'Network Summary by Partner'!$B$1)</f>
        <v>0</v>
      </c>
    </row>
    <row r="150" spans="1:18" x14ac:dyDescent="0.45">
      <c r="A150" s="7" t="s">
        <v>379</v>
      </c>
      <c r="B150" s="8" t="s">
        <v>380</v>
      </c>
      <c r="C150" s="9" t="s">
        <v>64</v>
      </c>
      <c r="D150" s="10" t="s">
        <v>21</v>
      </c>
      <c r="E150" s="10" t="s">
        <v>21</v>
      </c>
      <c r="F150" s="11"/>
      <c r="G150" s="11"/>
      <c r="H150" s="12" t="s">
        <v>23</v>
      </c>
      <c r="I150" s="9" t="s">
        <v>25</v>
      </c>
      <c r="J150" s="10" t="s">
        <v>41</v>
      </c>
      <c r="K150" s="10" t="s">
        <v>49</v>
      </c>
      <c r="L150" s="10" t="s">
        <v>26</v>
      </c>
      <c r="M150" s="10" t="s">
        <v>65</v>
      </c>
      <c r="N150" s="10" t="s">
        <v>42</v>
      </c>
      <c r="O150" s="10" t="s">
        <v>66</v>
      </c>
      <c r="P150" s="10" t="s">
        <v>31</v>
      </c>
      <c r="Q150" s="12"/>
      <c r="R150">
        <f>COUNTIF(I150:Q150,'Network Summary by Partner'!$B$1)</f>
        <v>1</v>
      </c>
    </row>
    <row r="151" spans="1:18" x14ac:dyDescent="0.45">
      <c r="A151" s="7" t="s">
        <v>381</v>
      </c>
      <c r="B151" s="8" t="s">
        <v>382</v>
      </c>
      <c r="C151" s="9" t="s">
        <v>64</v>
      </c>
      <c r="D151" s="10" t="s">
        <v>21</v>
      </c>
      <c r="E151" s="10" t="s">
        <v>21</v>
      </c>
      <c r="F151" s="11"/>
      <c r="G151" s="11"/>
      <c r="H151" s="12" t="s">
        <v>23</v>
      </c>
      <c r="I151" s="9" t="s">
        <v>49</v>
      </c>
      <c r="J151" s="10" t="s">
        <v>55</v>
      </c>
      <c r="K151" s="10" t="s">
        <v>27</v>
      </c>
      <c r="L151" s="10" t="s">
        <v>89</v>
      </c>
      <c r="M151" s="10" t="s">
        <v>31</v>
      </c>
      <c r="N151" s="10" t="s">
        <v>31</v>
      </c>
      <c r="O151" s="10" t="s">
        <v>31</v>
      </c>
      <c r="P151" s="10" t="s">
        <v>31</v>
      </c>
      <c r="Q151" s="12" t="s">
        <v>31</v>
      </c>
      <c r="R151">
        <f>COUNTIF(I151:Q151,'Network Summary by Partner'!$B$1)</f>
        <v>0</v>
      </c>
    </row>
    <row r="152" spans="1:18" x14ac:dyDescent="0.45">
      <c r="A152" s="7" t="s">
        <v>383</v>
      </c>
      <c r="B152" s="8" t="s">
        <v>384</v>
      </c>
      <c r="C152" s="9" t="s">
        <v>64</v>
      </c>
      <c r="D152" s="10" t="s">
        <v>21</v>
      </c>
      <c r="E152" s="10" t="s">
        <v>21</v>
      </c>
      <c r="F152" s="11"/>
      <c r="G152" s="11"/>
      <c r="H152" s="12" t="s">
        <v>23</v>
      </c>
      <c r="I152" s="9" t="s">
        <v>55</v>
      </c>
      <c r="J152" s="10" t="str">
        <f>_xlfn.CONCAT(P152,Q152)</f>
        <v xml:space="preserve">  </v>
      </c>
      <c r="K152" s="10" t="s">
        <v>31</v>
      </c>
      <c r="L152" s="10" t="s">
        <v>31</v>
      </c>
      <c r="M152" s="10" t="s">
        <v>31</v>
      </c>
      <c r="N152" s="10" t="s">
        <v>31</v>
      </c>
      <c r="O152" s="10" t="s">
        <v>31</v>
      </c>
      <c r="P152" s="10" t="s">
        <v>31</v>
      </c>
      <c r="Q152" s="12" t="s">
        <v>31</v>
      </c>
      <c r="R152">
        <f>COUNTIF(I152:Q152,'Network Summary by Partner'!$B$1)</f>
        <v>0</v>
      </c>
    </row>
    <row r="153" spans="1:18" x14ac:dyDescent="0.45">
      <c r="A153" s="7" t="s">
        <v>385</v>
      </c>
      <c r="B153" s="8" t="s">
        <v>386</v>
      </c>
      <c r="C153" s="9" t="s">
        <v>64</v>
      </c>
      <c r="D153" s="10" t="s">
        <v>21</v>
      </c>
      <c r="E153" s="10" t="s">
        <v>22</v>
      </c>
      <c r="F153" s="11"/>
      <c r="G153" s="11"/>
      <c r="H153" s="12" t="s">
        <v>23</v>
      </c>
      <c r="I153" s="9" t="s">
        <v>66</v>
      </c>
      <c r="J153" s="10" t="s">
        <v>49</v>
      </c>
      <c r="K153" s="10" t="s">
        <v>65</v>
      </c>
      <c r="L153" s="10" t="s">
        <v>28</v>
      </c>
      <c r="M153" s="10" t="s">
        <v>27</v>
      </c>
      <c r="N153" s="10" t="s">
        <v>25</v>
      </c>
      <c r="O153" s="10" t="s">
        <v>29</v>
      </c>
      <c r="P153" s="10" t="s">
        <v>31</v>
      </c>
      <c r="Q153" s="12"/>
      <c r="R153">
        <f>COUNTIF(I153:Q153,'Network Summary by Partner'!$B$1)</f>
        <v>1</v>
      </c>
    </row>
    <row r="154" spans="1:18" x14ac:dyDescent="0.45">
      <c r="A154" s="7" t="s">
        <v>387</v>
      </c>
      <c r="B154" s="8" t="s">
        <v>388</v>
      </c>
      <c r="C154" s="9" t="s">
        <v>64</v>
      </c>
      <c r="D154" s="10" t="s">
        <v>21</v>
      </c>
      <c r="E154" s="10" t="s">
        <v>22</v>
      </c>
      <c r="F154" s="11"/>
      <c r="G154" s="11"/>
      <c r="H154" s="12" t="s">
        <v>23</v>
      </c>
      <c r="I154" s="9" t="s">
        <v>66</v>
      </c>
      <c r="J154" s="10" t="s">
        <v>28</v>
      </c>
      <c r="K154" s="10" t="s">
        <v>121</v>
      </c>
      <c r="L154" s="10" t="s">
        <v>252</v>
      </c>
      <c r="M154" s="10" t="s">
        <v>55</v>
      </c>
      <c r="N154" s="10" t="s">
        <v>31</v>
      </c>
      <c r="O154" s="10" t="s">
        <v>31</v>
      </c>
      <c r="P154" s="10" t="s">
        <v>31</v>
      </c>
      <c r="Q154" s="12"/>
      <c r="R154">
        <f>COUNTIF(I154:Q154,'Network Summary by Partner'!$B$1)</f>
        <v>0</v>
      </c>
    </row>
    <row r="155" spans="1:18" x14ac:dyDescent="0.45">
      <c r="A155" s="7" t="s">
        <v>389</v>
      </c>
      <c r="B155" s="8" t="s">
        <v>390</v>
      </c>
      <c r="C155" s="9" t="s">
        <v>64</v>
      </c>
      <c r="D155" s="10" t="s">
        <v>21</v>
      </c>
      <c r="E155" s="10" t="s">
        <v>22</v>
      </c>
      <c r="F155" s="11"/>
      <c r="G155" s="11"/>
      <c r="H155" s="12" t="s">
        <v>23</v>
      </c>
      <c r="I155" s="9" t="s">
        <v>66</v>
      </c>
      <c r="J155" s="10" t="s">
        <v>49</v>
      </c>
      <c r="K155" s="10" t="s">
        <v>65</v>
      </c>
      <c r="L155" s="10" t="s">
        <v>25</v>
      </c>
      <c r="M155" s="10" t="s">
        <v>31</v>
      </c>
      <c r="N155" s="10" t="s">
        <v>31</v>
      </c>
      <c r="O155" s="10" t="s">
        <v>31</v>
      </c>
      <c r="P155" s="10" t="s">
        <v>31</v>
      </c>
      <c r="Q155" s="12" t="s">
        <v>31</v>
      </c>
      <c r="R155">
        <f>COUNTIF(I155:Q155,'Network Summary by Partner'!$B$1)</f>
        <v>1</v>
      </c>
    </row>
    <row r="156" spans="1:18" x14ac:dyDescent="0.45">
      <c r="A156" s="7" t="s">
        <v>391</v>
      </c>
      <c r="B156" s="8" t="s">
        <v>392</v>
      </c>
      <c r="C156" s="9" t="s">
        <v>64</v>
      </c>
      <c r="D156" s="10" t="s">
        <v>21</v>
      </c>
      <c r="E156" s="10" t="s">
        <v>22</v>
      </c>
      <c r="F156" s="11"/>
      <c r="G156" s="11"/>
      <c r="H156" s="12" t="s">
        <v>23</v>
      </c>
      <c r="I156" s="9" t="s">
        <v>66</v>
      </c>
      <c r="J156" s="10" t="s">
        <v>49</v>
      </c>
      <c r="K156" s="10" t="s">
        <v>65</v>
      </c>
      <c r="L156" s="10" t="s">
        <v>153</v>
      </c>
      <c r="M156" s="10" t="s">
        <v>156</v>
      </c>
      <c r="N156" s="10" t="s">
        <v>157</v>
      </c>
      <c r="O156" s="10" t="s">
        <v>31</v>
      </c>
      <c r="P156" s="10" t="s">
        <v>31</v>
      </c>
      <c r="Q156" s="12" t="s">
        <v>31</v>
      </c>
      <c r="R156">
        <f>COUNTIF(I156:Q156,'Network Summary by Partner'!$B$1)</f>
        <v>0</v>
      </c>
    </row>
    <row r="157" spans="1:18" x14ac:dyDescent="0.45">
      <c r="A157" s="7" t="s">
        <v>393</v>
      </c>
      <c r="B157" s="8" t="s">
        <v>394</v>
      </c>
      <c r="C157" s="9" t="s">
        <v>64</v>
      </c>
      <c r="D157" s="10" t="s">
        <v>21</v>
      </c>
      <c r="E157" s="10" t="s">
        <v>21</v>
      </c>
      <c r="F157" s="11"/>
      <c r="G157" s="11"/>
      <c r="H157" s="12" t="s">
        <v>23</v>
      </c>
      <c r="I157" s="9" t="s">
        <v>65</v>
      </c>
      <c r="J157" s="10" t="s">
        <v>160</v>
      </c>
      <c r="K157" s="10" t="s">
        <v>49</v>
      </c>
      <c r="L157" s="10" t="s">
        <v>66</v>
      </c>
      <c r="M157" s="10" t="s">
        <v>156</v>
      </c>
      <c r="N157" s="10" t="s">
        <v>31</v>
      </c>
      <c r="O157" s="10" t="s">
        <v>31</v>
      </c>
      <c r="P157" s="10" t="s">
        <v>31</v>
      </c>
      <c r="Q157" s="12"/>
      <c r="R157">
        <f>COUNTIF(I157:Q157,'Network Summary by Partner'!$B$1)</f>
        <v>0</v>
      </c>
    </row>
    <row r="158" spans="1:18" x14ac:dyDescent="0.45">
      <c r="A158" s="7" t="s">
        <v>395</v>
      </c>
      <c r="B158" s="8" t="s">
        <v>396</v>
      </c>
      <c r="C158" s="9" t="s">
        <v>64</v>
      </c>
      <c r="D158" s="10" t="s">
        <v>21</v>
      </c>
      <c r="E158" s="10" t="s">
        <v>21</v>
      </c>
      <c r="F158" s="11"/>
      <c r="G158" s="11"/>
      <c r="H158" s="12" t="s">
        <v>23</v>
      </c>
      <c r="I158" s="9" t="s">
        <v>66</v>
      </c>
      <c r="J158" s="10" t="s">
        <v>28</v>
      </c>
      <c r="K158" s="10" t="s">
        <v>49</v>
      </c>
      <c r="L158" s="10" t="s">
        <v>153</v>
      </c>
      <c r="M158" s="10" t="s">
        <v>65</v>
      </c>
      <c r="N158" s="10" t="s">
        <v>25</v>
      </c>
      <c r="O158" s="10" t="s">
        <v>24</v>
      </c>
      <c r="P158" s="10" t="s">
        <v>31</v>
      </c>
      <c r="Q158" s="12"/>
      <c r="R158">
        <f>COUNTIF(I158:Q158,'Network Summary by Partner'!$B$1)</f>
        <v>1</v>
      </c>
    </row>
    <row r="159" spans="1:18" x14ac:dyDescent="0.45">
      <c r="A159" s="7" t="s">
        <v>397</v>
      </c>
      <c r="B159" s="8" t="s">
        <v>398</v>
      </c>
      <c r="C159" s="9" t="s">
        <v>64</v>
      </c>
      <c r="D159" s="10" t="s">
        <v>21</v>
      </c>
      <c r="E159" s="10" t="s">
        <v>21</v>
      </c>
      <c r="F159" s="11"/>
      <c r="G159" s="11"/>
      <c r="H159" s="12" t="s">
        <v>23</v>
      </c>
      <c r="I159" s="9" t="s">
        <v>56</v>
      </c>
      <c r="J159" s="10" t="s">
        <v>55</v>
      </c>
      <c r="K159" s="10" t="s">
        <v>26</v>
      </c>
      <c r="L159" s="10" t="s">
        <v>66</v>
      </c>
      <c r="M159" s="10" t="s">
        <v>65</v>
      </c>
      <c r="N159" s="10" t="s">
        <v>31</v>
      </c>
      <c r="O159" s="10" t="s">
        <v>31</v>
      </c>
      <c r="P159" s="10" t="s">
        <v>31</v>
      </c>
      <c r="Q159" s="12"/>
      <c r="R159">
        <f>COUNTIF(I159:Q159,'Network Summary by Partner'!$B$1)</f>
        <v>0</v>
      </c>
    </row>
    <row r="160" spans="1:18" x14ac:dyDescent="0.45">
      <c r="A160" s="7" t="s">
        <v>399</v>
      </c>
      <c r="B160" s="8" t="s">
        <v>400</v>
      </c>
      <c r="C160" s="9" t="s">
        <v>219</v>
      </c>
      <c r="D160" s="10" t="s">
        <v>21</v>
      </c>
      <c r="E160" s="10" t="s">
        <v>21</v>
      </c>
      <c r="F160" s="11"/>
      <c r="G160" s="11"/>
      <c r="H160" s="12" t="s">
        <v>23</v>
      </c>
      <c r="I160" s="9" t="s">
        <v>43</v>
      </c>
      <c r="J160" s="10" t="s">
        <v>44</v>
      </c>
      <c r="K160" s="10" t="s">
        <v>60</v>
      </c>
      <c r="L160" s="10" t="s">
        <v>80</v>
      </c>
      <c r="M160" s="10" t="s">
        <v>84</v>
      </c>
      <c r="N160" s="10" t="s">
        <v>31</v>
      </c>
      <c r="O160" s="10" t="s">
        <v>31</v>
      </c>
      <c r="P160" s="10" t="s">
        <v>31</v>
      </c>
      <c r="Q160" s="12"/>
      <c r="R160">
        <f>COUNTIF(I160:Q160,'Network Summary by Partner'!$B$1)</f>
        <v>0</v>
      </c>
    </row>
    <row r="161" spans="1:18" x14ac:dyDescent="0.45">
      <c r="A161" s="7" t="s">
        <v>401</v>
      </c>
      <c r="B161" s="8" t="s">
        <v>402</v>
      </c>
      <c r="C161" s="9" t="s">
        <v>64</v>
      </c>
      <c r="D161" s="10" t="s">
        <v>21</v>
      </c>
      <c r="E161" s="10" t="s">
        <v>22</v>
      </c>
      <c r="F161" s="11"/>
      <c r="G161" s="11"/>
      <c r="H161" s="12" t="s">
        <v>23</v>
      </c>
      <c r="I161" s="9" t="s">
        <v>25</v>
      </c>
      <c r="J161" s="10" t="s">
        <v>49</v>
      </c>
      <c r="K161" s="10" t="s">
        <v>66</v>
      </c>
      <c r="L161" s="10" t="s">
        <v>89</v>
      </c>
      <c r="M161" s="10" t="s">
        <v>31</v>
      </c>
      <c r="N161" s="10" t="s">
        <v>31</v>
      </c>
      <c r="O161" s="10" t="s">
        <v>31</v>
      </c>
      <c r="P161" s="10" t="s">
        <v>31</v>
      </c>
      <c r="Q161" s="12" t="s">
        <v>31</v>
      </c>
      <c r="R161">
        <f>COUNTIF(I161:Q161,'Network Summary by Partner'!$B$1)</f>
        <v>1</v>
      </c>
    </row>
    <row r="162" spans="1:18" x14ac:dyDescent="0.45">
      <c r="A162" s="7" t="s">
        <v>403</v>
      </c>
      <c r="B162" s="8" t="s">
        <v>404</v>
      </c>
      <c r="C162" s="9" t="s">
        <v>108</v>
      </c>
      <c r="D162" s="10" t="s">
        <v>21</v>
      </c>
      <c r="E162" s="10" t="s">
        <v>21</v>
      </c>
      <c r="F162" s="11"/>
      <c r="G162" s="11"/>
      <c r="H162" s="12" t="s">
        <v>23</v>
      </c>
      <c r="I162" s="9" t="s">
        <v>52</v>
      </c>
      <c r="J162" s="10" t="s">
        <v>48</v>
      </c>
      <c r="K162" s="10" t="s">
        <v>28</v>
      </c>
      <c r="L162" s="10" t="s">
        <v>24</v>
      </c>
      <c r="M162" s="10" t="s">
        <v>25</v>
      </c>
      <c r="N162" s="10" t="s">
        <v>31</v>
      </c>
      <c r="O162" s="10" t="s">
        <v>31</v>
      </c>
      <c r="P162" s="10" t="s">
        <v>31</v>
      </c>
      <c r="Q162" s="12"/>
      <c r="R162">
        <f>COUNTIF(I162:Q162,'Network Summary by Partner'!$B$1)</f>
        <v>1</v>
      </c>
    </row>
    <row r="163" spans="1:18" x14ac:dyDescent="0.45">
      <c r="A163" s="7" t="s">
        <v>405</v>
      </c>
      <c r="B163" s="8" t="s">
        <v>406</v>
      </c>
      <c r="C163" s="9" t="s">
        <v>64</v>
      </c>
      <c r="D163" s="10" t="s">
        <v>21</v>
      </c>
      <c r="E163" s="10" t="s">
        <v>21</v>
      </c>
      <c r="F163" s="11"/>
      <c r="G163" s="11"/>
      <c r="H163" s="12" t="s">
        <v>23</v>
      </c>
      <c r="I163" s="9" t="s">
        <v>27</v>
      </c>
      <c r="J163" s="10" t="s">
        <v>49</v>
      </c>
      <c r="K163" s="10" t="str">
        <f>_xlfn.CONCAT(P162,Q162)</f>
        <v xml:space="preserve"> </v>
      </c>
      <c r="L163" s="10" t="s">
        <v>31</v>
      </c>
      <c r="M163" s="10" t="s">
        <v>31</v>
      </c>
      <c r="N163" s="10" t="s">
        <v>31</v>
      </c>
      <c r="O163" s="10" t="s">
        <v>31</v>
      </c>
      <c r="P163" s="10" t="s">
        <v>31</v>
      </c>
      <c r="Q163" s="12" t="s">
        <v>31</v>
      </c>
      <c r="R163">
        <f>COUNTIF(I163:Q163,'Network Summary by Partner'!$B$1)</f>
        <v>0</v>
      </c>
    </row>
    <row r="164" spans="1:18" x14ac:dyDescent="0.45">
      <c r="A164" s="7" t="s">
        <v>407</v>
      </c>
      <c r="B164" s="8" t="s">
        <v>408</v>
      </c>
      <c r="C164" s="9" t="s">
        <v>64</v>
      </c>
      <c r="D164" s="10" t="s">
        <v>21</v>
      </c>
      <c r="E164" s="10" t="s">
        <v>21</v>
      </c>
      <c r="F164" s="11"/>
      <c r="G164" s="11"/>
      <c r="H164" s="12" t="s">
        <v>23</v>
      </c>
      <c r="I164" s="9" t="s">
        <v>66</v>
      </c>
      <c r="J164" s="10" t="s">
        <v>28</v>
      </c>
      <c r="K164" s="10" t="s">
        <v>41</v>
      </c>
      <c r="L164" s="10"/>
      <c r="M164" s="10" t="s">
        <v>31</v>
      </c>
      <c r="N164" s="10" t="s">
        <v>31</v>
      </c>
      <c r="O164" s="10" t="s">
        <v>31</v>
      </c>
      <c r="P164" s="10" t="s">
        <v>31</v>
      </c>
      <c r="Q164" s="12" t="s">
        <v>31</v>
      </c>
      <c r="R164">
        <f>COUNTIF(I164:Q164,'Network Summary by Partner'!$B$1)</f>
        <v>0</v>
      </c>
    </row>
    <row r="165" spans="1:18" x14ac:dyDescent="0.45">
      <c r="A165" s="7" t="s">
        <v>409</v>
      </c>
      <c r="B165" s="8" t="s">
        <v>410</v>
      </c>
      <c r="C165" s="9" t="s">
        <v>40</v>
      </c>
      <c r="D165" s="10" t="s">
        <v>21</v>
      </c>
      <c r="E165" s="10" t="s">
        <v>22</v>
      </c>
      <c r="F165" s="11"/>
      <c r="G165" s="11"/>
      <c r="H165" s="12" t="s">
        <v>23</v>
      </c>
      <c r="I165" s="9" t="s">
        <v>26</v>
      </c>
      <c r="J165" s="10" t="s">
        <v>49</v>
      </c>
      <c r="K165" s="10" t="s">
        <v>42</v>
      </c>
      <c r="L165" s="10" t="s">
        <v>41</v>
      </c>
      <c r="M165" s="10" t="s">
        <v>69</v>
      </c>
      <c r="N165" s="10" t="s">
        <v>24</v>
      </c>
      <c r="O165" s="10" t="s">
        <v>25</v>
      </c>
      <c r="P165" s="10"/>
      <c r="Q165" s="12"/>
      <c r="R165">
        <f>COUNTIF(I165:Q165,'Network Summary by Partner'!$B$1)</f>
        <v>1</v>
      </c>
    </row>
    <row r="166" spans="1:18" x14ac:dyDescent="0.45">
      <c r="A166" s="7" t="s">
        <v>411</v>
      </c>
      <c r="B166" s="8" t="s">
        <v>412</v>
      </c>
      <c r="C166" s="9" t="s">
        <v>40</v>
      </c>
      <c r="D166" s="10" t="s">
        <v>21</v>
      </c>
      <c r="E166" s="10" t="s">
        <v>21</v>
      </c>
      <c r="F166" s="11"/>
      <c r="G166" s="11"/>
      <c r="H166" s="12" t="s">
        <v>23</v>
      </c>
      <c r="I166" s="9" t="s">
        <v>27</v>
      </c>
      <c r="J166" s="10" t="s">
        <v>28</v>
      </c>
      <c r="K166" s="10" t="s">
        <v>29</v>
      </c>
      <c r="L166" s="10" t="s">
        <v>75</v>
      </c>
      <c r="M166" s="10" t="s">
        <v>31</v>
      </c>
      <c r="N166" s="10" t="s">
        <v>31</v>
      </c>
      <c r="O166" s="10" t="s">
        <v>31</v>
      </c>
      <c r="P166" s="10" t="s">
        <v>31</v>
      </c>
      <c r="Q166" s="12"/>
      <c r="R166">
        <f>COUNTIF(I166:Q166,'Network Summary by Partner'!$B$1)</f>
        <v>0</v>
      </c>
    </row>
    <row r="167" spans="1:18" x14ac:dyDescent="0.45">
      <c r="A167" s="7" t="s">
        <v>413</v>
      </c>
      <c r="B167" s="8" t="s">
        <v>414</v>
      </c>
      <c r="C167" s="9" t="s">
        <v>40</v>
      </c>
      <c r="D167" s="10" t="s">
        <v>21</v>
      </c>
      <c r="E167" s="10" t="s">
        <v>21</v>
      </c>
      <c r="F167" s="11"/>
      <c r="G167" s="11"/>
      <c r="H167" s="12" t="s">
        <v>23</v>
      </c>
      <c r="I167" s="9" t="s">
        <v>35</v>
      </c>
      <c r="J167" s="10" t="str">
        <f>_xlfn.CONCAT(P167,Q167)</f>
        <v xml:space="preserve">  </v>
      </c>
      <c r="K167" s="10" t="s">
        <v>31</v>
      </c>
      <c r="L167" s="10" t="s">
        <v>31</v>
      </c>
      <c r="M167" s="10" t="s">
        <v>31</v>
      </c>
      <c r="N167" s="10" t="s">
        <v>31</v>
      </c>
      <c r="O167" s="10" t="s">
        <v>31</v>
      </c>
      <c r="P167" s="10" t="s">
        <v>31</v>
      </c>
      <c r="Q167" s="12" t="s">
        <v>31</v>
      </c>
      <c r="R167">
        <f>COUNTIF(I167:Q167,'Network Summary by Partner'!$B$1)</f>
        <v>0</v>
      </c>
    </row>
    <row r="168" spans="1:18" x14ac:dyDescent="0.45">
      <c r="A168" s="7" t="s">
        <v>415</v>
      </c>
      <c r="B168" s="8" t="s">
        <v>416</v>
      </c>
      <c r="C168" s="9" t="s">
        <v>73</v>
      </c>
      <c r="D168" s="10" t="s">
        <v>21</v>
      </c>
      <c r="E168" s="10" t="s">
        <v>21</v>
      </c>
      <c r="F168" s="11"/>
      <c r="G168" s="11"/>
      <c r="H168" s="12" t="s">
        <v>23</v>
      </c>
      <c r="I168" s="9" t="s">
        <v>48</v>
      </c>
      <c r="J168" s="10" t="s">
        <v>26</v>
      </c>
      <c r="K168" s="10" t="s">
        <v>24</v>
      </c>
      <c r="L168" s="10" t="s">
        <v>25</v>
      </c>
      <c r="M168" s="10" t="s">
        <v>74</v>
      </c>
      <c r="N168" s="10" t="s">
        <v>75</v>
      </c>
      <c r="O168" s="10" t="s">
        <v>52</v>
      </c>
      <c r="P168" s="10" t="s">
        <v>31</v>
      </c>
      <c r="Q168" s="12"/>
      <c r="R168">
        <f>COUNTIF(I168:Q168,'Network Summary by Partner'!$B$1)</f>
        <v>1</v>
      </c>
    </row>
    <row r="169" spans="1:18" x14ac:dyDescent="0.45">
      <c r="A169" s="7" t="s">
        <v>417</v>
      </c>
      <c r="B169" s="8" t="s">
        <v>418</v>
      </c>
      <c r="C169" s="9" t="s">
        <v>108</v>
      </c>
      <c r="D169" s="10" t="s">
        <v>21</v>
      </c>
      <c r="E169" s="10" t="s">
        <v>22</v>
      </c>
      <c r="F169" s="11"/>
      <c r="G169" s="11"/>
      <c r="H169" s="12" t="s">
        <v>23</v>
      </c>
      <c r="I169" s="9" t="s">
        <v>26</v>
      </c>
      <c r="J169" s="10" t="s">
        <v>48</v>
      </c>
      <c r="K169" s="10" t="s">
        <v>42</v>
      </c>
      <c r="L169" s="10" t="s">
        <v>74</v>
      </c>
      <c r="M169" s="10" t="s">
        <v>41</v>
      </c>
      <c r="N169" s="10" t="s">
        <v>52</v>
      </c>
      <c r="O169" s="10" t="s">
        <v>75</v>
      </c>
      <c r="P169" s="10" t="s">
        <v>24</v>
      </c>
      <c r="Q169" s="12" t="s">
        <v>25</v>
      </c>
      <c r="R169">
        <f>COUNTIF(I169:Q169,'Network Summary by Partner'!$B$1)</f>
        <v>1</v>
      </c>
    </row>
    <row r="170" spans="1:18" x14ac:dyDescent="0.45">
      <c r="A170" s="7" t="s">
        <v>419</v>
      </c>
      <c r="B170" s="8" t="s">
        <v>420</v>
      </c>
      <c r="C170" s="9" t="s">
        <v>59</v>
      </c>
      <c r="D170" s="10" t="s">
        <v>21</v>
      </c>
      <c r="E170" s="10" t="s">
        <v>21</v>
      </c>
      <c r="F170" s="11"/>
      <c r="G170" s="11"/>
      <c r="H170" s="12" t="s">
        <v>23</v>
      </c>
      <c r="I170" s="9" t="s">
        <v>27</v>
      </c>
      <c r="J170" s="10" t="s">
        <v>25</v>
      </c>
      <c r="K170" s="10" t="str">
        <f>_xlfn.CONCAT(P169,Q169)</f>
        <v>National Academic and ResearchNational</v>
      </c>
      <c r="L170" s="10" t="s">
        <v>31</v>
      </c>
      <c r="M170" s="10" t="s">
        <v>31</v>
      </c>
      <c r="N170" s="10" t="s">
        <v>31</v>
      </c>
      <c r="O170" s="10" t="s">
        <v>31</v>
      </c>
      <c r="P170" s="10" t="s">
        <v>31</v>
      </c>
      <c r="Q170" s="12" t="s">
        <v>31</v>
      </c>
      <c r="R170">
        <f>COUNTIF(I170:Q170,'Network Summary by Partner'!$B$1)</f>
        <v>1</v>
      </c>
    </row>
    <row r="171" spans="1:18" x14ac:dyDescent="0.45">
      <c r="A171" s="7" t="s">
        <v>421</v>
      </c>
      <c r="B171" s="8" t="s">
        <v>422</v>
      </c>
      <c r="C171" s="9" t="s">
        <v>64</v>
      </c>
      <c r="D171" s="10" t="s">
        <v>21</v>
      </c>
      <c r="E171" s="10" t="s">
        <v>21</v>
      </c>
      <c r="F171" s="11"/>
      <c r="G171" s="11"/>
      <c r="H171" s="12" t="s">
        <v>23</v>
      </c>
      <c r="I171" s="9" t="s">
        <v>49</v>
      </c>
      <c r="J171" s="10" t="s">
        <v>65</v>
      </c>
      <c r="K171" s="10" t="s">
        <v>66</v>
      </c>
      <c r="L171" s="10" t="s">
        <v>89</v>
      </c>
      <c r="M171" s="10" t="s">
        <v>31</v>
      </c>
      <c r="N171" s="10" t="s">
        <v>31</v>
      </c>
      <c r="O171" s="10" t="s">
        <v>31</v>
      </c>
      <c r="P171" s="10" t="s">
        <v>31</v>
      </c>
      <c r="Q171" s="12" t="s">
        <v>31</v>
      </c>
      <c r="R171">
        <f>COUNTIF(I171:Q171,'Network Summary by Partner'!$B$1)</f>
        <v>0</v>
      </c>
    </row>
    <row r="172" spans="1:18" x14ac:dyDescent="0.45">
      <c r="A172" s="7" t="s">
        <v>423</v>
      </c>
      <c r="B172" s="8" t="s">
        <v>424</v>
      </c>
      <c r="C172" s="9" t="s">
        <v>425</v>
      </c>
      <c r="D172" s="10" t="s">
        <v>21</v>
      </c>
      <c r="E172" s="10" t="s">
        <v>21</v>
      </c>
      <c r="F172" s="11"/>
      <c r="G172" s="11"/>
      <c r="H172" s="12" t="s">
        <v>23</v>
      </c>
      <c r="I172" s="9" t="s">
        <v>25</v>
      </c>
      <c r="J172" s="10" t="s">
        <v>24</v>
      </c>
      <c r="K172" s="10" t="s">
        <v>27</v>
      </c>
      <c r="L172" s="10" t="s">
        <v>28</v>
      </c>
      <c r="M172" s="10" t="s">
        <v>29</v>
      </c>
      <c r="N172" s="10" t="s">
        <v>35</v>
      </c>
      <c r="O172" s="10" t="s">
        <v>30</v>
      </c>
      <c r="P172" s="10" t="s">
        <v>31</v>
      </c>
      <c r="Q172" s="12"/>
      <c r="R172">
        <f>COUNTIF(I172:Q172,'Network Summary by Partner'!$B$1)</f>
        <v>1</v>
      </c>
    </row>
    <row r="173" spans="1:18" x14ac:dyDescent="0.45">
      <c r="A173" s="7" t="s">
        <v>426</v>
      </c>
      <c r="B173" s="8" t="s">
        <v>427</v>
      </c>
      <c r="C173" s="9" t="s">
        <v>64</v>
      </c>
      <c r="D173" s="10" t="s">
        <v>21</v>
      </c>
      <c r="E173" s="10" t="s">
        <v>21</v>
      </c>
      <c r="F173" s="11"/>
      <c r="G173" s="11"/>
      <c r="H173" s="12" t="s">
        <v>23</v>
      </c>
      <c r="I173" s="9" t="s">
        <v>65</v>
      </c>
      <c r="J173" s="10" t="s">
        <v>49</v>
      </c>
      <c r="K173" s="10" t="s">
        <v>66</v>
      </c>
      <c r="L173" s="10" t="s">
        <v>74</v>
      </c>
      <c r="M173" s="10" t="s">
        <v>42</v>
      </c>
      <c r="N173" s="10" t="s">
        <v>25</v>
      </c>
      <c r="O173" s="10" t="s">
        <v>31</v>
      </c>
      <c r="P173" s="10" t="s">
        <v>31</v>
      </c>
      <c r="Q173" s="12"/>
      <c r="R173">
        <f>COUNTIF(I173:Q173,'Network Summary by Partner'!$B$1)</f>
        <v>1</v>
      </c>
    </row>
    <row r="174" spans="1:18" x14ac:dyDescent="0.45">
      <c r="A174" s="7" t="s">
        <v>428</v>
      </c>
      <c r="B174" s="8" t="s">
        <v>429</v>
      </c>
      <c r="C174" s="9" t="s">
        <v>138</v>
      </c>
      <c r="D174" s="10" t="s">
        <v>21</v>
      </c>
      <c r="E174" s="10" t="s">
        <v>21</v>
      </c>
      <c r="F174" s="11"/>
      <c r="G174" s="11"/>
      <c r="H174" s="12" t="s">
        <v>23</v>
      </c>
      <c r="I174" s="9" t="s">
        <v>30</v>
      </c>
      <c r="J174" s="10" t="s">
        <v>27</v>
      </c>
      <c r="K174" s="10" t="s">
        <v>28</v>
      </c>
      <c r="L174" s="10" t="s">
        <v>29</v>
      </c>
      <c r="M174" s="10" t="s">
        <v>35</v>
      </c>
      <c r="N174" s="10" t="s">
        <v>31</v>
      </c>
      <c r="O174" s="10" t="s">
        <v>31</v>
      </c>
      <c r="P174" s="10" t="s">
        <v>31</v>
      </c>
      <c r="Q174" s="12"/>
      <c r="R174">
        <f>COUNTIF(I174:Q174,'Network Summary by Partner'!$B$1)</f>
        <v>0</v>
      </c>
    </row>
    <row r="175" spans="1:18" x14ac:dyDescent="0.45">
      <c r="A175" s="7" t="s">
        <v>430</v>
      </c>
      <c r="B175" s="8" t="s">
        <v>431</v>
      </c>
      <c r="C175" s="9" t="s">
        <v>64</v>
      </c>
      <c r="D175" s="10" t="s">
        <v>21</v>
      </c>
      <c r="E175" s="10" t="s">
        <v>22</v>
      </c>
      <c r="F175" s="11"/>
      <c r="G175" s="11"/>
      <c r="H175" s="12" t="s">
        <v>23</v>
      </c>
      <c r="I175" s="9" t="s">
        <v>56</v>
      </c>
      <c r="J175" s="10" t="s">
        <v>27</v>
      </c>
      <c r="K175" s="10" t="s">
        <v>55</v>
      </c>
      <c r="L175" s="10" t="s">
        <v>65</v>
      </c>
      <c r="M175" s="10" t="s">
        <v>66</v>
      </c>
      <c r="N175" s="10" t="s">
        <v>25</v>
      </c>
      <c r="O175" s="10" t="s">
        <v>31</v>
      </c>
      <c r="P175" s="10" t="s">
        <v>31</v>
      </c>
      <c r="Q175" s="12"/>
      <c r="R175">
        <f>COUNTIF(I175:Q175,'Network Summary by Partner'!$B$1)</f>
        <v>1</v>
      </c>
    </row>
    <row r="176" spans="1:18" x14ac:dyDescent="0.45">
      <c r="A176" s="7" t="s">
        <v>432</v>
      </c>
      <c r="B176" s="8" t="s">
        <v>433</v>
      </c>
      <c r="C176" s="9" t="s">
        <v>59</v>
      </c>
      <c r="D176" s="10" t="s">
        <v>21</v>
      </c>
      <c r="E176" s="10" t="s">
        <v>21</v>
      </c>
      <c r="F176" s="11"/>
      <c r="G176" s="11"/>
      <c r="H176" s="12" t="s">
        <v>23</v>
      </c>
      <c r="I176" s="9" t="s">
        <v>43</v>
      </c>
      <c r="J176" s="10" t="s">
        <v>60</v>
      </c>
      <c r="K176" s="10" t="s">
        <v>25</v>
      </c>
      <c r="L176" s="10" t="s">
        <v>24</v>
      </c>
      <c r="M176" s="10" t="s">
        <v>44</v>
      </c>
      <c r="N176" s="10" t="s">
        <v>31</v>
      </c>
      <c r="O176" s="10" t="s">
        <v>31</v>
      </c>
      <c r="P176" s="10" t="s">
        <v>31</v>
      </c>
      <c r="Q176" s="12"/>
      <c r="R176">
        <f>COUNTIF(I176:Q176,'Network Summary by Partner'!$B$1)</f>
        <v>1</v>
      </c>
    </row>
    <row r="177" spans="1:18" x14ac:dyDescent="0.45">
      <c r="A177" s="7" t="s">
        <v>434</v>
      </c>
      <c r="B177" s="8" t="s">
        <v>435</v>
      </c>
      <c r="C177" s="9" t="s">
        <v>59</v>
      </c>
      <c r="D177" s="10" t="s">
        <v>21</v>
      </c>
      <c r="E177" s="10" t="s">
        <v>22</v>
      </c>
      <c r="F177" s="11"/>
      <c r="G177" s="11"/>
      <c r="H177" s="12" t="s">
        <v>23</v>
      </c>
      <c r="I177" s="9" t="s">
        <v>43</v>
      </c>
      <c r="J177" s="10" t="s">
        <v>26</v>
      </c>
      <c r="K177" s="10" t="s">
        <v>41</v>
      </c>
      <c r="L177" s="10" t="s">
        <v>69</v>
      </c>
      <c r="M177" s="10" t="s">
        <v>42</v>
      </c>
      <c r="N177" s="10" t="s">
        <v>44</v>
      </c>
      <c r="O177" s="10" t="s">
        <v>61</v>
      </c>
      <c r="P177" s="10" t="s">
        <v>60</v>
      </c>
      <c r="Q177" s="12" t="s">
        <v>25</v>
      </c>
      <c r="R177">
        <f>COUNTIF(I177:Q177,'Network Summary by Partner'!$B$1)</f>
        <v>1</v>
      </c>
    </row>
    <row r="178" spans="1:18" x14ac:dyDescent="0.45">
      <c r="A178" s="7" t="s">
        <v>436</v>
      </c>
      <c r="B178" s="8" t="s">
        <v>437</v>
      </c>
      <c r="C178" s="9" t="s">
        <v>20</v>
      </c>
      <c r="D178" s="10" t="s">
        <v>21</v>
      </c>
      <c r="E178" s="10" t="s">
        <v>22</v>
      </c>
      <c r="F178" s="11"/>
      <c r="G178" s="11"/>
      <c r="H178" s="12" t="s">
        <v>23</v>
      </c>
      <c r="I178" s="9" t="s">
        <v>37</v>
      </c>
      <c r="J178" s="10" t="s">
        <v>101</v>
      </c>
      <c r="K178" s="10" t="str">
        <f>_xlfn.CONCAT(P177,Q177)</f>
        <v>Queensland HealthNational</v>
      </c>
      <c r="L178" s="10" t="s">
        <v>31</v>
      </c>
      <c r="M178" s="10" t="s">
        <v>31</v>
      </c>
      <c r="N178" s="10" t="s">
        <v>31</v>
      </c>
      <c r="O178" s="10" t="s">
        <v>31</v>
      </c>
      <c r="P178" s="10" t="s">
        <v>31</v>
      </c>
      <c r="Q178" s="12" t="s">
        <v>31</v>
      </c>
      <c r="R178">
        <f>COUNTIF(I178:Q178,'Network Summary by Partner'!$B$1)</f>
        <v>0</v>
      </c>
    </row>
    <row r="179" spans="1:18" x14ac:dyDescent="0.45">
      <c r="A179" s="7" t="s">
        <v>438</v>
      </c>
      <c r="B179" s="8" t="s">
        <v>439</v>
      </c>
      <c r="C179" s="9" t="s">
        <v>20</v>
      </c>
      <c r="D179" s="10" t="s">
        <v>21</v>
      </c>
      <c r="E179" s="10" t="s">
        <v>21</v>
      </c>
      <c r="F179" s="11"/>
      <c r="G179" s="11"/>
      <c r="H179" s="12" t="s">
        <v>23</v>
      </c>
      <c r="I179" s="9" t="s">
        <v>27</v>
      </c>
      <c r="J179" s="10" t="s">
        <v>26</v>
      </c>
      <c r="K179" s="10" t="s">
        <v>48</v>
      </c>
      <c r="L179" s="10" t="s">
        <v>89</v>
      </c>
      <c r="M179" s="10" t="s">
        <v>31</v>
      </c>
      <c r="N179" s="10" t="s">
        <v>31</v>
      </c>
      <c r="O179" s="10" t="s">
        <v>31</v>
      </c>
      <c r="P179" s="10" t="s">
        <v>31</v>
      </c>
      <c r="Q179" s="12" t="s">
        <v>31</v>
      </c>
      <c r="R179">
        <f>COUNTIF(I179:Q179,'Network Summary by Partner'!$B$1)</f>
        <v>0</v>
      </c>
    </row>
    <row r="180" spans="1:18" x14ac:dyDescent="0.45">
      <c r="A180" s="7" t="s">
        <v>440</v>
      </c>
      <c r="B180" s="8" t="s">
        <v>441</v>
      </c>
      <c r="C180" s="9" t="s">
        <v>47</v>
      </c>
      <c r="D180" s="10" t="s">
        <v>21</v>
      </c>
      <c r="E180" s="10" t="s">
        <v>21</v>
      </c>
      <c r="F180" s="11"/>
      <c r="G180" s="11"/>
      <c r="H180" s="12" t="s">
        <v>23</v>
      </c>
      <c r="I180" s="9" t="s">
        <v>56</v>
      </c>
      <c r="J180" s="10" t="s">
        <v>27</v>
      </c>
      <c r="K180" s="10" t="s">
        <v>48</v>
      </c>
      <c r="L180" s="10" t="s">
        <v>43</v>
      </c>
      <c r="M180" s="10" t="s">
        <v>49</v>
      </c>
      <c r="N180" s="10" t="s">
        <v>25</v>
      </c>
      <c r="O180" s="10" t="s">
        <v>24</v>
      </c>
      <c r="P180" s="10" t="s">
        <v>26</v>
      </c>
      <c r="Q180" s="12" t="s">
        <v>55</v>
      </c>
      <c r="R180">
        <f>COUNTIF(I180:Q180,'Network Summary by Partner'!$B$1)</f>
        <v>1</v>
      </c>
    </row>
    <row r="181" spans="1:18" x14ac:dyDescent="0.45">
      <c r="A181" s="7" t="s">
        <v>442</v>
      </c>
      <c r="B181" s="8" t="s">
        <v>443</v>
      </c>
      <c r="C181" s="9" t="s">
        <v>20</v>
      </c>
      <c r="D181" s="10" t="s">
        <v>21</v>
      </c>
      <c r="E181" s="10" t="s">
        <v>21</v>
      </c>
      <c r="F181" s="11"/>
      <c r="G181" s="11"/>
      <c r="H181" s="12" t="s">
        <v>23</v>
      </c>
      <c r="I181" s="9" t="s">
        <v>27</v>
      </c>
      <c r="J181" s="10" t="s">
        <v>28</v>
      </c>
      <c r="K181" s="10" t="s">
        <v>29</v>
      </c>
      <c r="L181" s="10" t="s">
        <v>35</v>
      </c>
      <c r="M181" s="10" t="s">
        <v>37</v>
      </c>
      <c r="N181" s="10" t="s">
        <v>36</v>
      </c>
      <c r="O181" s="10" t="s">
        <v>30</v>
      </c>
      <c r="P181" s="10" t="s">
        <v>25</v>
      </c>
      <c r="Q181" s="12"/>
      <c r="R181">
        <f>COUNTIF(I181:Q181,'Network Summary by Partner'!$B$1)</f>
        <v>1</v>
      </c>
    </row>
    <row r="182" spans="1:18" x14ac:dyDescent="0.45">
      <c r="A182" s="7" t="s">
        <v>444</v>
      </c>
      <c r="B182" s="8" t="s">
        <v>445</v>
      </c>
      <c r="C182" s="9" t="s">
        <v>20</v>
      </c>
      <c r="D182" s="10" t="s">
        <v>21</v>
      </c>
      <c r="E182" s="10" t="s">
        <v>21</v>
      </c>
      <c r="F182" s="11"/>
      <c r="G182" s="11"/>
      <c r="H182" s="12" t="s">
        <v>23</v>
      </c>
      <c r="I182" s="9" t="s">
        <v>37</v>
      </c>
      <c r="J182" s="10" t="s">
        <v>29</v>
      </c>
      <c r="K182" s="10" t="s">
        <v>30</v>
      </c>
      <c r="L182" s="10" t="s">
        <v>28</v>
      </c>
      <c r="M182" s="10" t="s">
        <v>27</v>
      </c>
      <c r="N182" s="10" t="s">
        <v>35</v>
      </c>
      <c r="O182" s="10" t="s">
        <v>36</v>
      </c>
      <c r="P182" s="10" t="s">
        <v>25</v>
      </c>
      <c r="Q182" s="12"/>
      <c r="R182">
        <f>COUNTIF(I182:Q182,'Network Summary by Partner'!$B$1)</f>
        <v>1</v>
      </c>
    </row>
    <row r="183" spans="1:18" x14ac:dyDescent="0.45">
      <c r="A183" s="7" t="s">
        <v>446</v>
      </c>
      <c r="B183" s="8" t="s">
        <v>447</v>
      </c>
      <c r="C183" s="9" t="s">
        <v>59</v>
      </c>
      <c r="D183" s="10" t="s">
        <v>21</v>
      </c>
      <c r="E183" s="10" t="s">
        <v>21</v>
      </c>
      <c r="F183" s="11"/>
      <c r="G183" s="11"/>
      <c r="H183" s="12" t="s">
        <v>23</v>
      </c>
      <c r="I183" s="9" t="s">
        <v>37</v>
      </c>
      <c r="J183" s="10" t="str">
        <f>_xlfn.CONCAT(P183,Q183)</f>
        <v xml:space="preserve">  </v>
      </c>
      <c r="K183" s="10" t="s">
        <v>31</v>
      </c>
      <c r="L183" s="10" t="s">
        <v>31</v>
      </c>
      <c r="M183" s="10" t="s">
        <v>31</v>
      </c>
      <c r="N183" s="10" t="s">
        <v>31</v>
      </c>
      <c r="O183" s="10" t="s">
        <v>31</v>
      </c>
      <c r="P183" s="10" t="s">
        <v>31</v>
      </c>
      <c r="Q183" s="12" t="s">
        <v>31</v>
      </c>
      <c r="R183">
        <f>COUNTIF(I183:Q183,'Network Summary by Partner'!$B$1)</f>
        <v>0</v>
      </c>
    </row>
    <row r="184" spans="1:18" x14ac:dyDescent="0.45">
      <c r="A184" s="7" t="s">
        <v>448</v>
      </c>
      <c r="B184" s="8" t="s">
        <v>449</v>
      </c>
      <c r="C184" s="9" t="s">
        <v>20</v>
      </c>
      <c r="D184" s="10" t="s">
        <v>21</v>
      </c>
      <c r="E184" s="10" t="s">
        <v>21</v>
      </c>
      <c r="F184" s="11"/>
      <c r="G184" s="11"/>
      <c r="H184" s="12" t="s">
        <v>23</v>
      </c>
      <c r="I184" s="9" t="s">
        <v>74</v>
      </c>
      <c r="J184" s="10" t="s">
        <v>60</v>
      </c>
      <c r="K184" s="10" t="s">
        <v>65</v>
      </c>
      <c r="L184" s="10" t="s">
        <v>52</v>
      </c>
      <c r="M184" s="10" t="s">
        <v>48</v>
      </c>
      <c r="N184" s="10" t="s">
        <v>25</v>
      </c>
      <c r="O184" s="10" t="s">
        <v>31</v>
      </c>
      <c r="P184" s="10" t="s">
        <v>31</v>
      </c>
      <c r="Q184" s="12"/>
      <c r="R184">
        <f>COUNTIF(I184:Q184,'Network Summary by Partner'!$B$1)</f>
        <v>1</v>
      </c>
    </row>
    <row r="185" spans="1:18" x14ac:dyDescent="0.45">
      <c r="A185" s="7" t="s">
        <v>450</v>
      </c>
      <c r="B185" s="8" t="s">
        <v>451</v>
      </c>
      <c r="C185" s="9" t="s">
        <v>232</v>
      </c>
      <c r="D185" s="10" t="s">
        <v>21</v>
      </c>
      <c r="E185" s="10" t="s">
        <v>21</v>
      </c>
      <c r="F185" s="11"/>
      <c r="G185" s="11"/>
      <c r="H185" s="12" t="s">
        <v>23</v>
      </c>
      <c r="I185" s="9" t="s">
        <v>43</v>
      </c>
      <c r="J185" s="10" t="s">
        <v>48</v>
      </c>
      <c r="K185" s="10" t="s">
        <v>56</v>
      </c>
      <c r="L185" s="10" t="s">
        <v>27</v>
      </c>
      <c r="M185" s="10" t="s">
        <v>44</v>
      </c>
      <c r="N185" s="10" t="s">
        <v>60</v>
      </c>
      <c r="O185" s="10" t="s">
        <v>75</v>
      </c>
      <c r="P185" s="10" t="s">
        <v>80</v>
      </c>
      <c r="Q185" s="12" t="s">
        <v>25</v>
      </c>
      <c r="R185">
        <f>COUNTIF(I185:Q185,'Network Summary by Partner'!$B$1)</f>
        <v>1</v>
      </c>
    </row>
    <row r="186" spans="1:18" x14ac:dyDescent="0.45">
      <c r="A186" s="7" t="s">
        <v>452</v>
      </c>
      <c r="B186" s="8" t="s">
        <v>453</v>
      </c>
      <c r="C186" s="9" t="s">
        <v>34</v>
      </c>
      <c r="D186" s="10" t="s">
        <v>21</v>
      </c>
      <c r="E186" s="10" t="s">
        <v>21</v>
      </c>
      <c r="F186" s="11"/>
      <c r="G186" s="11"/>
      <c r="H186" s="12" t="s">
        <v>23</v>
      </c>
      <c r="I186" s="9" t="s">
        <v>29</v>
      </c>
      <c r="J186" s="10" t="s">
        <v>42</v>
      </c>
      <c r="K186" s="10" t="s">
        <v>27</v>
      </c>
      <c r="L186" s="10" t="s">
        <v>26</v>
      </c>
      <c r="M186" s="10" t="s">
        <v>28</v>
      </c>
      <c r="N186" s="10" t="s">
        <v>30</v>
      </c>
      <c r="O186" s="10" t="s">
        <v>25</v>
      </c>
      <c r="P186" s="10" t="s">
        <v>131</v>
      </c>
      <c r="Q186" s="12"/>
      <c r="R186">
        <f>COUNTIF(I186:Q186,'Network Summary by Partner'!$B$1)</f>
        <v>1</v>
      </c>
    </row>
    <row r="187" spans="1:18" x14ac:dyDescent="0.45">
      <c r="A187" s="7" t="s">
        <v>454</v>
      </c>
      <c r="B187" s="8" t="s">
        <v>455</v>
      </c>
      <c r="C187" s="9" t="s">
        <v>64</v>
      </c>
      <c r="D187" s="10" t="s">
        <v>21</v>
      </c>
      <c r="E187" s="10" t="s">
        <v>22</v>
      </c>
      <c r="F187" s="11"/>
      <c r="G187" s="11"/>
      <c r="H187" s="12" t="s">
        <v>23</v>
      </c>
      <c r="I187" s="9" t="s">
        <v>55</v>
      </c>
      <c r="J187" s="10" t="s">
        <v>49</v>
      </c>
      <c r="K187" s="10" t="s">
        <v>65</v>
      </c>
      <c r="L187" s="10" t="s">
        <v>66</v>
      </c>
      <c r="M187" s="10" t="s">
        <v>157</v>
      </c>
      <c r="N187" s="10" t="s">
        <v>153</v>
      </c>
      <c r="O187" s="10" t="s">
        <v>25</v>
      </c>
      <c r="P187" s="10" t="s">
        <v>131</v>
      </c>
      <c r="Q187" s="12"/>
      <c r="R187">
        <f>COUNTIF(I187:Q187,'Network Summary by Partner'!$B$1)</f>
        <v>1</v>
      </c>
    </row>
    <row r="188" spans="1:18" x14ac:dyDescent="0.45">
      <c r="A188" s="7" t="s">
        <v>456</v>
      </c>
      <c r="B188" s="8" t="s">
        <v>457</v>
      </c>
      <c r="C188" s="9" t="s">
        <v>64</v>
      </c>
      <c r="D188" s="10" t="s">
        <v>21</v>
      </c>
      <c r="E188" s="10" t="s">
        <v>22</v>
      </c>
      <c r="F188" s="11"/>
      <c r="G188" s="11"/>
      <c r="H188" s="12" t="s">
        <v>23</v>
      </c>
      <c r="I188" s="9" t="s">
        <v>55</v>
      </c>
      <c r="J188" s="10" t="s">
        <v>49</v>
      </c>
      <c r="K188" s="10"/>
      <c r="L188" s="10" t="s">
        <v>89</v>
      </c>
      <c r="M188" s="10" t="s">
        <v>31</v>
      </c>
      <c r="N188" s="10" t="s">
        <v>31</v>
      </c>
      <c r="O188" s="10" t="s">
        <v>31</v>
      </c>
      <c r="P188" s="10" t="s">
        <v>31</v>
      </c>
      <c r="Q188" s="12" t="s">
        <v>31</v>
      </c>
      <c r="R188">
        <f>COUNTIF(I188:Q188,'Network Summary by Partner'!$B$1)</f>
        <v>0</v>
      </c>
    </row>
    <row r="189" spans="1:18" x14ac:dyDescent="0.45">
      <c r="A189" s="7" t="s">
        <v>458</v>
      </c>
      <c r="B189" s="8" t="s">
        <v>459</v>
      </c>
      <c r="C189" s="9" t="s">
        <v>64</v>
      </c>
      <c r="D189" s="10" t="s">
        <v>21</v>
      </c>
      <c r="E189" s="10" t="s">
        <v>21</v>
      </c>
      <c r="F189" s="11"/>
      <c r="G189" s="11"/>
      <c r="H189" s="12" t="s">
        <v>23</v>
      </c>
      <c r="I189" s="9" t="s">
        <v>66</v>
      </c>
      <c r="J189" s="10" t="s">
        <v>49</v>
      </c>
      <c r="K189" s="10" t="s">
        <v>65</v>
      </c>
      <c r="L189" s="10" t="s">
        <v>41</v>
      </c>
      <c r="M189" s="10" t="s">
        <v>26</v>
      </c>
      <c r="N189" s="10" t="s">
        <v>24</v>
      </c>
      <c r="O189" s="10" t="s">
        <v>25</v>
      </c>
      <c r="P189" s="10"/>
      <c r="Q189" s="12"/>
      <c r="R189">
        <f>COUNTIF(I189:Q189,'Network Summary by Partner'!$B$1)</f>
        <v>1</v>
      </c>
    </row>
    <row r="190" spans="1:18" x14ac:dyDescent="0.45">
      <c r="A190" s="7" t="s">
        <v>460</v>
      </c>
      <c r="B190" s="8" t="s">
        <v>461</v>
      </c>
      <c r="C190" s="9" t="s">
        <v>108</v>
      </c>
      <c r="D190" s="10" t="s">
        <v>21</v>
      </c>
      <c r="E190" s="10" t="s">
        <v>21</v>
      </c>
      <c r="F190" s="11"/>
      <c r="G190" s="11"/>
      <c r="H190" s="12" t="s">
        <v>23</v>
      </c>
      <c r="I190" s="9" t="s">
        <v>56</v>
      </c>
      <c r="J190" s="10" t="s">
        <v>55</v>
      </c>
      <c r="K190" s="10" t="s">
        <v>27</v>
      </c>
      <c r="L190" s="10" t="s">
        <v>28</v>
      </c>
      <c r="M190" s="10" t="s">
        <v>29</v>
      </c>
      <c r="N190" s="10" t="s">
        <v>31</v>
      </c>
      <c r="O190" s="10" t="s">
        <v>31</v>
      </c>
      <c r="P190" s="10" t="s">
        <v>31</v>
      </c>
      <c r="Q190" s="12"/>
      <c r="R190">
        <f>COUNTIF(I190:Q190,'Network Summary by Partner'!$B$1)</f>
        <v>0</v>
      </c>
    </row>
    <row r="191" spans="1:18" x14ac:dyDescent="0.45">
      <c r="A191" s="7" t="s">
        <v>462</v>
      </c>
      <c r="B191" s="8" t="s">
        <v>463</v>
      </c>
      <c r="C191" s="9" t="s">
        <v>20</v>
      </c>
      <c r="D191" s="10" t="s">
        <v>21</v>
      </c>
      <c r="E191" s="10" t="s">
        <v>21</v>
      </c>
      <c r="F191" s="11"/>
      <c r="G191" s="11"/>
      <c r="H191" s="12" t="s">
        <v>23</v>
      </c>
      <c r="I191" s="9" t="s">
        <v>27</v>
      </c>
      <c r="J191" s="10" t="s">
        <v>29</v>
      </c>
      <c r="K191" s="10" t="s">
        <v>28</v>
      </c>
      <c r="L191" s="10" t="s">
        <v>35</v>
      </c>
      <c r="M191" s="10" t="s">
        <v>36</v>
      </c>
      <c r="N191" s="10" t="s">
        <v>25</v>
      </c>
      <c r="O191" s="10" t="s">
        <v>31</v>
      </c>
      <c r="P191" s="10" t="s">
        <v>31</v>
      </c>
      <c r="Q191" s="12"/>
      <c r="R191">
        <f>COUNTIF(I191:Q191,'Network Summary by Partner'!$B$1)</f>
        <v>1</v>
      </c>
    </row>
    <row r="192" spans="1:18" x14ac:dyDescent="0.45">
      <c r="A192" s="7" t="s">
        <v>464</v>
      </c>
      <c r="B192" s="8" t="s">
        <v>465</v>
      </c>
      <c r="C192" s="9" t="s">
        <v>59</v>
      </c>
      <c r="D192" s="10" t="s">
        <v>22</v>
      </c>
      <c r="E192" s="10" t="s">
        <v>21</v>
      </c>
      <c r="F192" s="11"/>
      <c r="G192" s="11"/>
      <c r="H192" s="12" t="s">
        <v>23</v>
      </c>
      <c r="I192" s="9" t="s">
        <v>466</v>
      </c>
      <c r="J192" s="10" t="s">
        <v>467</v>
      </c>
      <c r="K192" s="10" t="s">
        <v>468</v>
      </c>
      <c r="L192" s="10" t="s">
        <v>469</v>
      </c>
      <c r="M192" s="10"/>
      <c r="N192" s="10"/>
      <c r="O192" s="10"/>
      <c r="P192" s="10"/>
      <c r="Q192" s="12"/>
      <c r="R192">
        <f>COUNTIF(I192:Q192,'Network Summary by Partner'!$B$1)</f>
        <v>0</v>
      </c>
    </row>
    <row r="193" spans="1:18" x14ac:dyDescent="0.45">
      <c r="A193" s="7" t="s">
        <v>470</v>
      </c>
      <c r="B193" s="8" t="s">
        <v>471</v>
      </c>
      <c r="C193" s="9" t="s">
        <v>20</v>
      </c>
      <c r="D193" s="10" t="s">
        <v>21</v>
      </c>
      <c r="E193" s="10" t="s">
        <v>21</v>
      </c>
      <c r="F193" s="11"/>
      <c r="G193" s="11"/>
      <c r="H193" s="12" t="s">
        <v>23</v>
      </c>
      <c r="I193" s="9" t="s">
        <v>25</v>
      </c>
      <c r="J193" s="10" t="s">
        <v>24</v>
      </c>
      <c r="K193" s="10" t="s">
        <v>42</v>
      </c>
      <c r="L193" s="10" t="s">
        <v>89</v>
      </c>
      <c r="M193" s="10" t="s">
        <v>31</v>
      </c>
      <c r="N193" s="10" t="s">
        <v>31</v>
      </c>
      <c r="O193" s="10" t="s">
        <v>31</v>
      </c>
      <c r="P193" s="10" t="s">
        <v>31</v>
      </c>
      <c r="Q193" s="12" t="s">
        <v>31</v>
      </c>
      <c r="R193">
        <f>COUNTIF(I193:Q193,'Network Summary by Partner'!$B$1)</f>
        <v>1</v>
      </c>
    </row>
    <row r="194" spans="1:18" x14ac:dyDescent="0.45">
      <c r="A194" s="7" t="s">
        <v>472</v>
      </c>
      <c r="B194" s="8" t="s">
        <v>473</v>
      </c>
      <c r="C194" s="9" t="s">
        <v>64</v>
      </c>
      <c r="D194" s="10" t="s">
        <v>21</v>
      </c>
      <c r="E194" s="10" t="s">
        <v>21</v>
      </c>
      <c r="F194" s="11"/>
      <c r="G194" s="11"/>
      <c r="H194" s="12" t="s">
        <v>23</v>
      </c>
      <c r="I194" s="9" t="s">
        <v>55</v>
      </c>
      <c r="J194" s="10" t="s">
        <v>49</v>
      </c>
      <c r="K194" s="10" t="str">
        <f>_xlfn.CONCAT(P193,Q193)</f>
        <v xml:space="preserve">  </v>
      </c>
      <c r="L194" s="10" t="s">
        <v>31</v>
      </c>
      <c r="M194" s="10" t="s">
        <v>31</v>
      </c>
      <c r="N194" s="10" t="s">
        <v>31</v>
      </c>
      <c r="O194" s="10" t="s">
        <v>31</v>
      </c>
      <c r="P194" s="10" t="s">
        <v>31</v>
      </c>
      <c r="Q194" s="12" t="s">
        <v>31</v>
      </c>
      <c r="R194">
        <f>COUNTIF(I194:Q194,'Network Summary by Partner'!$B$1)</f>
        <v>0</v>
      </c>
    </row>
    <row r="195" spans="1:18" x14ac:dyDescent="0.45">
      <c r="A195" s="7" t="s">
        <v>474</v>
      </c>
      <c r="B195" s="8" t="s">
        <v>475</v>
      </c>
      <c r="C195" s="9" t="s">
        <v>73</v>
      </c>
      <c r="D195" s="10" t="s">
        <v>21</v>
      </c>
      <c r="E195" s="10" t="s">
        <v>21</v>
      </c>
      <c r="F195" s="11"/>
      <c r="G195" s="11"/>
      <c r="H195" s="12" t="s">
        <v>23</v>
      </c>
      <c r="I195" s="9" t="s">
        <v>29</v>
      </c>
      <c r="J195" s="10" t="s">
        <v>27</v>
      </c>
      <c r="K195" s="10" t="s">
        <v>28</v>
      </c>
      <c r="L195" s="10" t="s">
        <v>35</v>
      </c>
      <c r="M195" s="10" t="s">
        <v>25</v>
      </c>
      <c r="N195" s="10" t="s">
        <v>131</v>
      </c>
      <c r="O195" s="10" t="s">
        <v>31</v>
      </c>
      <c r="P195" s="10" t="s">
        <v>31</v>
      </c>
      <c r="Q195" s="12"/>
      <c r="R195">
        <f>COUNTIF(I195:Q195,'Network Summary by Partner'!$B$1)</f>
        <v>1</v>
      </c>
    </row>
    <row r="196" spans="1:18" x14ac:dyDescent="0.45">
      <c r="A196" s="7" t="s">
        <v>476</v>
      </c>
      <c r="B196" s="8" t="s">
        <v>477</v>
      </c>
      <c r="C196" s="9" t="s">
        <v>20</v>
      </c>
      <c r="D196" s="10" t="s">
        <v>22</v>
      </c>
      <c r="E196" s="10" t="s">
        <v>21</v>
      </c>
      <c r="F196" s="11"/>
      <c r="G196" s="11"/>
      <c r="H196" s="12" t="s">
        <v>23</v>
      </c>
      <c r="I196" s="9" t="s">
        <v>29</v>
      </c>
      <c r="J196" s="10" t="s">
        <v>56</v>
      </c>
      <c r="K196" s="10" t="s">
        <v>30</v>
      </c>
      <c r="L196" s="10" t="s">
        <v>28</v>
      </c>
      <c r="M196" s="10" t="s">
        <v>27</v>
      </c>
      <c r="N196" s="10" t="s">
        <v>24</v>
      </c>
      <c r="O196" s="10" t="s">
        <v>25</v>
      </c>
      <c r="P196" s="10"/>
      <c r="Q196" s="12"/>
      <c r="R196">
        <f>COUNTIF(I196:Q196,'Network Summary by Partner'!$B$1)</f>
        <v>1</v>
      </c>
    </row>
    <row r="197" spans="1:18" x14ac:dyDescent="0.45">
      <c r="A197" s="7" t="s">
        <v>478</v>
      </c>
      <c r="B197" s="8" t="s">
        <v>479</v>
      </c>
      <c r="C197" s="9" t="s">
        <v>108</v>
      </c>
      <c r="D197" s="10" t="s">
        <v>21</v>
      </c>
      <c r="E197" s="10" t="s">
        <v>21</v>
      </c>
      <c r="F197" s="11"/>
      <c r="G197" s="11"/>
      <c r="H197" s="12" t="s">
        <v>23</v>
      </c>
      <c r="I197" s="9" t="s">
        <v>74</v>
      </c>
      <c r="J197" s="10" t="s">
        <v>29</v>
      </c>
      <c r="K197" s="10" t="s">
        <v>28</v>
      </c>
      <c r="L197" s="10" t="s">
        <v>27</v>
      </c>
      <c r="M197" s="10" t="s">
        <v>30</v>
      </c>
      <c r="N197" s="10" t="s">
        <v>35</v>
      </c>
      <c r="O197" s="10" t="s">
        <v>36</v>
      </c>
      <c r="P197" s="10" t="s">
        <v>25</v>
      </c>
      <c r="Q197" s="12"/>
      <c r="R197">
        <f>COUNTIF(I197:Q197,'Network Summary by Partner'!$B$1)</f>
        <v>1</v>
      </c>
    </row>
    <row r="198" spans="1:18" x14ac:dyDescent="0.45">
      <c r="A198" s="7" t="s">
        <v>480</v>
      </c>
      <c r="B198" s="8" t="s">
        <v>481</v>
      </c>
      <c r="C198" s="9" t="s">
        <v>20</v>
      </c>
      <c r="D198" s="10" t="s">
        <v>21</v>
      </c>
      <c r="E198" s="10" t="s">
        <v>21</v>
      </c>
      <c r="F198" s="11"/>
      <c r="G198" s="11"/>
      <c r="H198" s="12" t="s">
        <v>23</v>
      </c>
      <c r="I198" s="9" t="s">
        <v>29</v>
      </c>
      <c r="J198" s="10" t="s">
        <v>74</v>
      </c>
      <c r="K198" s="10" t="str">
        <f>_xlfn.CONCAT(P197,Q197)</f>
        <v>National</v>
      </c>
      <c r="L198" s="10" t="s">
        <v>31</v>
      </c>
      <c r="M198" s="10" t="s">
        <v>31</v>
      </c>
      <c r="N198" s="10" t="s">
        <v>31</v>
      </c>
      <c r="O198" s="10" t="s">
        <v>31</v>
      </c>
      <c r="P198" s="10" t="s">
        <v>31</v>
      </c>
      <c r="Q198" s="12" t="s">
        <v>31</v>
      </c>
      <c r="R198">
        <f>COUNTIF(I198:Q198,'Network Summary by Partner'!$B$1)</f>
        <v>1</v>
      </c>
    </row>
    <row r="199" spans="1:18" x14ac:dyDescent="0.45">
      <c r="A199" s="7" t="s">
        <v>482</v>
      </c>
      <c r="B199" s="8" t="s">
        <v>483</v>
      </c>
      <c r="C199" s="9" t="s">
        <v>34</v>
      </c>
      <c r="D199" s="10" t="s">
        <v>21</v>
      </c>
      <c r="E199" s="10" t="s">
        <v>21</v>
      </c>
      <c r="F199" s="11"/>
      <c r="G199" s="11"/>
      <c r="H199" s="12" t="s">
        <v>23</v>
      </c>
      <c r="I199" s="9" t="s">
        <v>42</v>
      </c>
      <c r="J199" s="10" t="s">
        <v>24</v>
      </c>
      <c r="K199" s="10" t="s">
        <v>160</v>
      </c>
      <c r="L199" s="10" t="s">
        <v>29</v>
      </c>
      <c r="M199" s="10" t="s">
        <v>25</v>
      </c>
      <c r="N199" s="10" t="s">
        <v>31</v>
      </c>
      <c r="O199" s="10" t="s">
        <v>31</v>
      </c>
      <c r="P199" s="10" t="s">
        <v>31</v>
      </c>
      <c r="Q199" s="12"/>
      <c r="R199">
        <f>COUNTIF(I199:Q199,'Network Summary by Partner'!$B$1)</f>
        <v>1</v>
      </c>
    </row>
    <row r="200" spans="1:18" x14ac:dyDescent="0.45">
      <c r="A200" s="7" t="s">
        <v>484</v>
      </c>
      <c r="B200" s="8" t="s">
        <v>485</v>
      </c>
      <c r="C200" s="9" t="s">
        <v>64</v>
      </c>
      <c r="D200" s="10" t="s">
        <v>21</v>
      </c>
      <c r="E200" s="10" t="s">
        <v>21</v>
      </c>
      <c r="F200" s="11"/>
      <c r="G200" s="11"/>
      <c r="H200" s="12" t="s">
        <v>23</v>
      </c>
      <c r="I200" s="9" t="s">
        <v>56</v>
      </c>
      <c r="J200" s="10" t="s">
        <v>55</v>
      </c>
      <c r="K200" s="10" t="s">
        <v>65</v>
      </c>
      <c r="L200" s="10" t="s">
        <v>66</v>
      </c>
      <c r="M200" s="10" t="s">
        <v>27</v>
      </c>
      <c r="N200" s="10" t="s">
        <v>25</v>
      </c>
      <c r="O200" s="10" t="s">
        <v>31</v>
      </c>
      <c r="P200" s="10" t="s">
        <v>31</v>
      </c>
      <c r="Q200" s="12"/>
      <c r="R200">
        <f>COUNTIF(I200:Q200,'Network Summary by Partner'!$B$1)</f>
        <v>1</v>
      </c>
    </row>
    <row r="201" spans="1:18" x14ac:dyDescent="0.45">
      <c r="A201" s="7" t="s">
        <v>486</v>
      </c>
      <c r="B201" s="8" t="s">
        <v>487</v>
      </c>
      <c r="C201" s="9" t="s">
        <v>64</v>
      </c>
      <c r="D201" s="10" t="s">
        <v>21</v>
      </c>
      <c r="E201" s="10" t="s">
        <v>22</v>
      </c>
      <c r="F201" s="11"/>
      <c r="G201" s="11"/>
      <c r="H201" s="12" t="s">
        <v>23</v>
      </c>
      <c r="I201" s="9" t="s">
        <v>65</v>
      </c>
      <c r="J201" s="10" t="s">
        <v>49</v>
      </c>
      <c r="K201" s="10" t="s">
        <v>66</v>
      </c>
      <c r="L201" s="10" t="s">
        <v>153</v>
      </c>
      <c r="M201" s="10" t="s">
        <v>366</v>
      </c>
      <c r="N201" s="10" t="s">
        <v>31</v>
      </c>
      <c r="O201" s="10" t="s">
        <v>31</v>
      </c>
      <c r="P201" s="10" t="s">
        <v>31</v>
      </c>
      <c r="Q201" s="12"/>
      <c r="R201">
        <f>COUNTIF(I201:Q201,'Network Summary by Partner'!$B$1)</f>
        <v>0</v>
      </c>
    </row>
    <row r="202" spans="1:18" x14ac:dyDescent="0.45">
      <c r="A202" s="7" t="s">
        <v>488</v>
      </c>
      <c r="B202" s="8" t="s">
        <v>489</v>
      </c>
      <c r="C202" s="9" t="s">
        <v>245</v>
      </c>
      <c r="D202" s="10" t="s">
        <v>21</v>
      </c>
      <c r="E202" s="10" t="s">
        <v>21</v>
      </c>
      <c r="F202" s="11"/>
      <c r="G202" s="11"/>
      <c r="H202" s="12" t="s">
        <v>23</v>
      </c>
      <c r="I202" s="9" t="s">
        <v>28</v>
      </c>
      <c r="J202" s="10" t="s">
        <v>121</v>
      </c>
      <c r="K202" s="10" t="s">
        <v>41</v>
      </c>
      <c r="L202" s="10" t="s">
        <v>27</v>
      </c>
      <c r="M202" s="10" t="s">
        <v>35</v>
      </c>
      <c r="N202" s="10" t="s">
        <v>25</v>
      </c>
      <c r="O202" s="10" t="s">
        <v>31</v>
      </c>
      <c r="P202" s="10" t="s">
        <v>31</v>
      </c>
      <c r="Q202" s="12"/>
      <c r="R202">
        <f>COUNTIF(I202:Q202,'Network Summary by Partner'!$B$1)</f>
        <v>1</v>
      </c>
    </row>
    <row r="203" spans="1:18" x14ac:dyDescent="0.45">
      <c r="A203" s="7" t="s">
        <v>490</v>
      </c>
      <c r="B203" s="8" t="s">
        <v>491</v>
      </c>
      <c r="C203" s="9" t="s">
        <v>64</v>
      </c>
      <c r="D203" s="10" t="s">
        <v>21</v>
      </c>
      <c r="E203" s="10" t="s">
        <v>21</v>
      </c>
      <c r="F203" s="11"/>
      <c r="G203" s="11"/>
      <c r="H203" s="12" t="s">
        <v>23</v>
      </c>
      <c r="I203" s="9" t="s">
        <v>56</v>
      </c>
      <c r="J203" s="10" t="s">
        <v>27</v>
      </c>
      <c r="K203" s="10" t="s">
        <v>49</v>
      </c>
      <c r="L203" s="10" t="s">
        <v>55</v>
      </c>
      <c r="M203" s="10" t="s">
        <v>160</v>
      </c>
      <c r="N203" s="10" t="s">
        <v>29</v>
      </c>
      <c r="O203" s="10" t="s">
        <v>65</v>
      </c>
      <c r="P203" s="10" t="s">
        <v>66</v>
      </c>
      <c r="Q203" s="12" t="s">
        <v>25</v>
      </c>
      <c r="R203">
        <f>COUNTIF(I203:Q203,'Network Summary by Partner'!$B$1)</f>
        <v>1</v>
      </c>
    </row>
    <row r="204" spans="1:18" x14ac:dyDescent="0.45">
      <c r="A204" s="7" t="s">
        <v>492</v>
      </c>
      <c r="B204" s="8" t="s">
        <v>493</v>
      </c>
      <c r="C204" s="9" t="s">
        <v>64</v>
      </c>
      <c r="D204" s="10" t="s">
        <v>21</v>
      </c>
      <c r="E204" s="10" t="s">
        <v>21</v>
      </c>
      <c r="F204" s="11"/>
      <c r="G204" s="11"/>
      <c r="H204" s="12" t="s">
        <v>23</v>
      </c>
      <c r="I204" s="9" t="s">
        <v>55</v>
      </c>
      <c r="J204" s="10" t="s">
        <v>49</v>
      </c>
      <c r="K204" s="10" t="s">
        <v>27</v>
      </c>
      <c r="L204" s="10" t="s">
        <v>65</v>
      </c>
      <c r="M204" s="10" t="s">
        <v>160</v>
      </c>
      <c r="N204" s="10" t="s">
        <v>252</v>
      </c>
      <c r="O204" s="10" t="s">
        <v>66</v>
      </c>
      <c r="P204" s="10" t="s">
        <v>25</v>
      </c>
      <c r="Q204" s="12"/>
      <c r="R204">
        <f>COUNTIF(I204:Q204,'Network Summary by Partner'!$B$1)</f>
        <v>1</v>
      </c>
    </row>
    <row r="205" spans="1:18" x14ac:dyDescent="0.45">
      <c r="A205" s="7" t="s">
        <v>494</v>
      </c>
      <c r="B205" s="8" t="s">
        <v>495</v>
      </c>
      <c r="C205" s="9" t="s">
        <v>64</v>
      </c>
      <c r="D205" s="10" t="s">
        <v>21</v>
      </c>
      <c r="E205" s="10" t="s">
        <v>22</v>
      </c>
      <c r="F205" s="11"/>
      <c r="G205" s="11"/>
      <c r="H205" s="12" t="s">
        <v>23</v>
      </c>
      <c r="I205" s="9" t="s">
        <v>27</v>
      </c>
      <c r="J205" s="10" t="s">
        <v>55</v>
      </c>
      <c r="K205" s="10" t="s">
        <v>49</v>
      </c>
      <c r="L205" s="10" t="s">
        <v>56</v>
      </c>
      <c r="M205" s="10" t="s">
        <v>65</v>
      </c>
      <c r="N205" s="10" t="s">
        <v>66</v>
      </c>
      <c r="O205" s="10" t="s">
        <v>29</v>
      </c>
      <c r="P205" s="10" t="s">
        <v>31</v>
      </c>
      <c r="Q205" s="12"/>
      <c r="R205">
        <f>COUNTIF(I205:Q205,'Network Summary by Partner'!$B$1)</f>
        <v>0</v>
      </c>
    </row>
    <row r="206" spans="1:18" x14ac:dyDescent="0.45">
      <c r="A206" s="7" t="s">
        <v>496</v>
      </c>
      <c r="B206" s="8" t="s">
        <v>497</v>
      </c>
      <c r="C206" s="9" t="s">
        <v>34</v>
      </c>
      <c r="D206" s="10" t="s">
        <v>21</v>
      </c>
      <c r="E206" s="10" t="s">
        <v>21</v>
      </c>
      <c r="F206" s="11"/>
      <c r="G206" s="11"/>
      <c r="H206" s="12" t="s">
        <v>23</v>
      </c>
      <c r="I206" s="9" t="s">
        <v>41</v>
      </c>
      <c r="J206" s="10" t="s">
        <v>24</v>
      </c>
      <c r="K206" s="10" t="s">
        <v>121</v>
      </c>
      <c r="L206" s="10" t="s">
        <v>28</v>
      </c>
      <c r="M206" s="10" t="s">
        <v>25</v>
      </c>
      <c r="N206" s="10" t="s">
        <v>31</v>
      </c>
      <c r="O206" s="10" t="s">
        <v>31</v>
      </c>
      <c r="P206" s="10" t="s">
        <v>31</v>
      </c>
      <c r="Q206" s="12"/>
      <c r="R206">
        <f>COUNTIF(I206:Q206,'Network Summary by Partner'!$B$1)</f>
        <v>1</v>
      </c>
    </row>
    <row r="207" spans="1:18" x14ac:dyDescent="0.45">
      <c r="A207" s="7" t="s">
        <v>498</v>
      </c>
      <c r="B207" s="8" t="s">
        <v>499</v>
      </c>
      <c r="C207" s="9" t="s">
        <v>59</v>
      </c>
      <c r="D207" s="10" t="s">
        <v>21</v>
      </c>
      <c r="E207" s="10" t="s">
        <v>21</v>
      </c>
      <c r="F207" s="11"/>
      <c r="G207" s="11"/>
      <c r="H207" s="12" t="s">
        <v>23</v>
      </c>
      <c r="I207" s="9" t="s">
        <v>44</v>
      </c>
      <c r="J207" s="10" t="str">
        <f>_xlfn.CONCAT(P207,Q207)</f>
        <v xml:space="preserve">  </v>
      </c>
      <c r="K207" s="10" t="s">
        <v>31</v>
      </c>
      <c r="L207" s="10" t="s">
        <v>31</v>
      </c>
      <c r="M207" s="10" t="s">
        <v>31</v>
      </c>
      <c r="N207" s="10" t="s">
        <v>31</v>
      </c>
      <c r="O207" s="10" t="s">
        <v>31</v>
      </c>
      <c r="P207" s="10" t="s">
        <v>31</v>
      </c>
      <c r="Q207" s="12" t="s">
        <v>31</v>
      </c>
      <c r="R207">
        <f>COUNTIF(I207:Q207,'Network Summary by Partner'!$B$1)</f>
        <v>0</v>
      </c>
    </row>
    <row r="208" spans="1:18" x14ac:dyDescent="0.45">
      <c r="A208" s="7" t="s">
        <v>500</v>
      </c>
      <c r="B208" s="8" t="s">
        <v>501</v>
      </c>
      <c r="C208" s="9" t="s">
        <v>59</v>
      </c>
      <c r="D208" s="10" t="s">
        <v>21</v>
      </c>
      <c r="E208" s="10" t="s">
        <v>21</v>
      </c>
      <c r="F208" s="11"/>
      <c r="G208" s="11"/>
      <c r="H208" s="12" t="s">
        <v>23</v>
      </c>
      <c r="I208" s="9" t="s">
        <v>44</v>
      </c>
      <c r="J208" s="10" t="s">
        <v>41</v>
      </c>
      <c r="K208" s="10" t="s">
        <v>52</v>
      </c>
      <c r="L208" s="10" t="s">
        <v>43</v>
      </c>
      <c r="M208" s="10" t="s">
        <v>252</v>
      </c>
      <c r="N208" s="10" t="s">
        <v>31</v>
      </c>
      <c r="O208" s="10" t="s">
        <v>31</v>
      </c>
      <c r="P208" s="10" t="s">
        <v>31</v>
      </c>
      <c r="Q208" s="12"/>
      <c r="R208">
        <f>COUNTIF(I208:Q208,'Network Summary by Partner'!$B$1)</f>
        <v>0</v>
      </c>
    </row>
    <row r="209" spans="1:18" x14ac:dyDescent="0.45">
      <c r="A209" s="7" t="s">
        <v>502</v>
      </c>
      <c r="B209" s="8" t="s">
        <v>503</v>
      </c>
      <c r="C209" s="9" t="s">
        <v>59</v>
      </c>
      <c r="D209" s="10" t="s">
        <v>21</v>
      </c>
      <c r="E209" s="10" t="s">
        <v>21</v>
      </c>
      <c r="F209" s="11"/>
      <c r="G209" s="11"/>
      <c r="H209" s="12" t="s">
        <v>23</v>
      </c>
      <c r="I209" s="9" t="s">
        <v>43</v>
      </c>
      <c r="J209" s="10" t="s">
        <v>44</v>
      </c>
      <c r="K209" s="10" t="s">
        <v>60</v>
      </c>
      <c r="L209" s="10" t="s">
        <v>80</v>
      </c>
      <c r="M209" s="10" t="s">
        <v>31</v>
      </c>
      <c r="N209" s="10" t="s">
        <v>31</v>
      </c>
      <c r="O209" s="10" t="s">
        <v>31</v>
      </c>
      <c r="P209" s="10" t="s">
        <v>31</v>
      </c>
      <c r="Q209" s="12" t="s">
        <v>31</v>
      </c>
      <c r="R209">
        <f>COUNTIF(I209:Q209,'Network Summary by Partner'!$B$1)</f>
        <v>0</v>
      </c>
    </row>
    <row r="210" spans="1:18" x14ac:dyDescent="0.45">
      <c r="A210" s="7" t="s">
        <v>504</v>
      </c>
      <c r="B210" s="8" t="s">
        <v>505</v>
      </c>
      <c r="C210" s="9" t="s">
        <v>40</v>
      </c>
      <c r="D210" s="10" t="s">
        <v>21</v>
      </c>
      <c r="E210" s="10" t="s">
        <v>21</v>
      </c>
      <c r="F210" s="11"/>
      <c r="G210" s="11"/>
      <c r="H210" s="12" t="s">
        <v>23</v>
      </c>
      <c r="I210" s="9" t="s">
        <v>25</v>
      </c>
      <c r="J210" s="10" t="s">
        <v>24</v>
      </c>
      <c r="K210" s="10" t="s">
        <v>26</v>
      </c>
      <c r="L210" s="10" t="s">
        <v>42</v>
      </c>
      <c r="M210" s="10" t="s">
        <v>70</v>
      </c>
      <c r="N210" s="10" t="s">
        <v>41</v>
      </c>
      <c r="O210" s="10" t="s">
        <v>48</v>
      </c>
      <c r="P210" s="10" t="s">
        <v>31</v>
      </c>
      <c r="Q210" s="12"/>
      <c r="R210">
        <f>COUNTIF(I210:Q210,'Network Summary by Partner'!$B$1)</f>
        <v>1</v>
      </c>
    </row>
    <row r="211" spans="1:18" x14ac:dyDescent="0.45">
      <c r="A211" s="7" t="s">
        <v>506</v>
      </c>
      <c r="B211" s="8" t="s">
        <v>507</v>
      </c>
      <c r="C211" s="9" t="s">
        <v>64</v>
      </c>
      <c r="D211" s="10" t="s">
        <v>21</v>
      </c>
      <c r="E211" s="10" t="s">
        <v>22</v>
      </c>
      <c r="F211" s="11"/>
      <c r="G211" s="11"/>
      <c r="H211" s="12" t="s">
        <v>23</v>
      </c>
      <c r="I211" s="9" t="s">
        <v>65</v>
      </c>
      <c r="J211" s="10" t="s">
        <v>49</v>
      </c>
      <c r="K211" s="10" t="s">
        <v>74</v>
      </c>
      <c r="L211" s="10" t="s">
        <v>48</v>
      </c>
      <c r="M211" s="10" t="s">
        <v>66</v>
      </c>
      <c r="N211" s="10" t="s">
        <v>31</v>
      </c>
      <c r="O211" s="10" t="s">
        <v>31</v>
      </c>
      <c r="P211" s="10" t="s">
        <v>31</v>
      </c>
      <c r="Q211" s="12"/>
      <c r="R211">
        <f>COUNTIF(I211:Q211,'Network Summary by Partner'!$B$1)</f>
        <v>0</v>
      </c>
    </row>
    <row r="212" spans="1:18" x14ac:dyDescent="0.45">
      <c r="A212" s="7" t="s">
        <v>508</v>
      </c>
      <c r="B212" s="8" t="s">
        <v>509</v>
      </c>
      <c r="C212" s="9" t="s">
        <v>64</v>
      </c>
      <c r="D212" s="10" t="s">
        <v>21</v>
      </c>
      <c r="E212" s="10" t="s">
        <v>22</v>
      </c>
      <c r="F212" s="11"/>
      <c r="G212" s="11"/>
      <c r="H212" s="12" t="s">
        <v>23</v>
      </c>
      <c r="I212" s="9" t="s">
        <v>27</v>
      </c>
      <c r="J212" s="10" t="str">
        <f>_xlfn.CONCAT(P212,Q212)</f>
        <v xml:space="preserve">  </v>
      </c>
      <c r="K212" s="10" t="s">
        <v>31</v>
      </c>
      <c r="L212" s="10" t="s">
        <v>31</v>
      </c>
      <c r="M212" s="10" t="s">
        <v>31</v>
      </c>
      <c r="N212" s="10" t="s">
        <v>31</v>
      </c>
      <c r="O212" s="10" t="s">
        <v>31</v>
      </c>
      <c r="P212" s="10" t="s">
        <v>31</v>
      </c>
      <c r="Q212" s="12" t="s">
        <v>31</v>
      </c>
      <c r="R212">
        <f>COUNTIF(I212:Q212,'Network Summary by Partner'!$B$1)</f>
        <v>0</v>
      </c>
    </row>
    <row r="213" spans="1:18" x14ac:dyDescent="0.45">
      <c r="A213" s="7" t="s">
        <v>510</v>
      </c>
      <c r="B213" s="8" t="s">
        <v>511</v>
      </c>
      <c r="C213" s="9" t="s">
        <v>20</v>
      </c>
      <c r="D213" s="10" t="s">
        <v>21</v>
      </c>
      <c r="E213" s="10" t="s">
        <v>22</v>
      </c>
      <c r="F213" s="11"/>
      <c r="G213" s="11"/>
      <c r="H213" s="12" t="s">
        <v>23</v>
      </c>
      <c r="I213" s="9" t="s">
        <v>70</v>
      </c>
      <c r="J213" s="10" t="s">
        <v>30</v>
      </c>
      <c r="K213" s="10" t="s">
        <v>26</v>
      </c>
      <c r="L213" s="10" t="s">
        <v>69</v>
      </c>
      <c r="M213" s="10" t="s">
        <v>42</v>
      </c>
      <c r="N213" s="10" t="s">
        <v>24</v>
      </c>
      <c r="O213" s="10" t="s">
        <v>25</v>
      </c>
      <c r="P213" s="10"/>
      <c r="Q213" s="12"/>
      <c r="R213">
        <f>COUNTIF(I213:Q213,'Network Summary by Partner'!$B$1)</f>
        <v>1</v>
      </c>
    </row>
    <row r="214" spans="1:18" x14ac:dyDescent="0.45">
      <c r="A214" s="7" t="s">
        <v>512</v>
      </c>
      <c r="B214" s="8" t="s">
        <v>513</v>
      </c>
      <c r="C214" s="9" t="s">
        <v>59</v>
      </c>
      <c r="D214" s="10" t="s">
        <v>21</v>
      </c>
      <c r="E214" s="10" t="s">
        <v>21</v>
      </c>
      <c r="F214" s="11"/>
      <c r="G214" s="11"/>
      <c r="H214" s="12" t="s">
        <v>23</v>
      </c>
      <c r="I214" s="9" t="s">
        <v>28</v>
      </c>
      <c r="J214" s="10" t="s">
        <v>30</v>
      </c>
      <c r="K214" s="10" t="s">
        <v>27</v>
      </c>
      <c r="L214" s="10" t="s">
        <v>29</v>
      </c>
      <c r="M214" s="10" t="s">
        <v>35</v>
      </c>
      <c r="N214" s="10" t="s">
        <v>24</v>
      </c>
      <c r="O214" s="10" t="s">
        <v>25</v>
      </c>
      <c r="P214" s="10"/>
      <c r="Q214" s="12"/>
      <c r="R214">
        <f>COUNTIF(I214:Q214,'Network Summary by Partner'!$B$1)</f>
        <v>1</v>
      </c>
    </row>
    <row r="215" spans="1:18" x14ac:dyDescent="0.45">
      <c r="A215" s="7" t="s">
        <v>514</v>
      </c>
      <c r="B215" s="8" t="s">
        <v>515</v>
      </c>
      <c r="C215" s="9" t="s">
        <v>64</v>
      </c>
      <c r="D215" s="10" t="s">
        <v>21</v>
      </c>
      <c r="E215" s="10" t="s">
        <v>21</v>
      </c>
      <c r="F215" s="11"/>
      <c r="G215" s="11"/>
      <c r="H215" s="12" t="s">
        <v>23</v>
      </c>
      <c r="I215" s="9" t="s">
        <v>49</v>
      </c>
      <c r="J215" s="10" t="s">
        <v>65</v>
      </c>
      <c r="K215" s="10" t="s">
        <v>66</v>
      </c>
      <c r="L215" s="10" t="s">
        <v>56</v>
      </c>
      <c r="M215" s="10" t="s">
        <v>55</v>
      </c>
      <c r="N215" s="10" t="s">
        <v>25</v>
      </c>
      <c r="O215" s="10" t="s">
        <v>31</v>
      </c>
      <c r="P215" s="10" t="s">
        <v>31</v>
      </c>
      <c r="Q215" s="12"/>
      <c r="R215">
        <f>COUNTIF(I215:Q215,'Network Summary by Partner'!$B$1)</f>
        <v>1</v>
      </c>
    </row>
    <row r="216" spans="1:18" x14ac:dyDescent="0.45">
      <c r="A216" s="7" t="s">
        <v>516</v>
      </c>
      <c r="B216" s="8" t="s">
        <v>517</v>
      </c>
      <c r="C216" s="9" t="s">
        <v>138</v>
      </c>
      <c r="D216" s="10" t="s">
        <v>21</v>
      </c>
      <c r="E216" s="10" t="s">
        <v>21</v>
      </c>
      <c r="F216" s="11"/>
      <c r="G216" s="11"/>
      <c r="H216" s="12" t="s">
        <v>23</v>
      </c>
      <c r="I216" s="9" t="s">
        <v>30</v>
      </c>
      <c r="J216" s="10" t="s">
        <v>70</v>
      </c>
      <c r="K216" s="10" t="s">
        <v>27</v>
      </c>
      <c r="L216" s="10" t="s">
        <v>28</v>
      </c>
      <c r="M216" s="10" t="s">
        <v>35</v>
      </c>
      <c r="N216" s="10" t="s">
        <v>29</v>
      </c>
      <c r="O216" s="10" t="s">
        <v>25</v>
      </c>
      <c r="P216" s="10" t="s">
        <v>31</v>
      </c>
      <c r="Q216" s="12"/>
      <c r="R216">
        <f>COUNTIF(I216:Q216,'Network Summary by Partner'!$B$1)</f>
        <v>1</v>
      </c>
    </row>
    <row r="217" spans="1:18" x14ac:dyDescent="0.45">
      <c r="A217" s="7" t="s">
        <v>518</v>
      </c>
      <c r="B217" s="8" t="s">
        <v>519</v>
      </c>
      <c r="C217" s="9" t="s">
        <v>138</v>
      </c>
      <c r="D217" s="10" t="s">
        <v>21</v>
      </c>
      <c r="E217" s="10" t="s">
        <v>21</v>
      </c>
      <c r="F217" s="11"/>
      <c r="G217" s="11"/>
      <c r="H217" s="12" t="s">
        <v>23</v>
      </c>
      <c r="I217" s="9" t="s">
        <v>27</v>
      </c>
      <c r="J217" s="10" t="s">
        <v>28</v>
      </c>
      <c r="K217" s="10" t="s">
        <v>29</v>
      </c>
      <c r="L217" s="10" t="s">
        <v>30</v>
      </c>
      <c r="M217" s="10" t="s">
        <v>31</v>
      </c>
      <c r="N217" s="10" t="s">
        <v>31</v>
      </c>
      <c r="O217" s="10" t="s">
        <v>31</v>
      </c>
      <c r="P217" s="10" t="s">
        <v>31</v>
      </c>
      <c r="Q217" s="12"/>
      <c r="R217">
        <f>COUNTIF(I217:Q217,'Network Summary by Partner'!$B$1)</f>
        <v>0</v>
      </c>
    </row>
    <row r="218" spans="1:18" x14ac:dyDescent="0.45">
      <c r="A218" s="7" t="s">
        <v>520</v>
      </c>
      <c r="B218" s="8" t="s">
        <v>521</v>
      </c>
      <c r="C218" s="9" t="s">
        <v>59</v>
      </c>
      <c r="D218" s="10" t="s">
        <v>21</v>
      </c>
      <c r="E218" s="10" t="s">
        <v>21</v>
      </c>
      <c r="F218" s="11"/>
      <c r="G218" s="11"/>
      <c r="H218" s="12" t="s">
        <v>23</v>
      </c>
      <c r="I218" s="9" t="s">
        <v>43</v>
      </c>
      <c r="J218" s="10" t="s">
        <v>48</v>
      </c>
      <c r="K218" s="10" t="s">
        <v>44</v>
      </c>
      <c r="L218" s="10" t="s">
        <v>61</v>
      </c>
      <c r="M218" s="10" t="s">
        <v>80</v>
      </c>
      <c r="N218" s="10" t="s">
        <v>84</v>
      </c>
      <c r="O218" s="10" t="s">
        <v>81</v>
      </c>
      <c r="P218" s="10" t="s">
        <v>25</v>
      </c>
      <c r="Q218" s="12"/>
      <c r="R218">
        <f>COUNTIF(I218:Q218,'Network Summary by Partner'!$B$1)</f>
        <v>1</v>
      </c>
    </row>
    <row r="219" spans="1:18" x14ac:dyDescent="0.45">
      <c r="A219" s="7" t="s">
        <v>522</v>
      </c>
      <c r="B219" s="8" t="s">
        <v>523</v>
      </c>
      <c r="C219" s="9" t="s">
        <v>34</v>
      </c>
      <c r="D219" s="10" t="s">
        <v>21</v>
      </c>
      <c r="E219" s="10" t="s">
        <v>22</v>
      </c>
      <c r="F219" s="11"/>
      <c r="G219" s="11"/>
      <c r="H219" s="12" t="s">
        <v>23</v>
      </c>
      <c r="I219" s="9" t="s">
        <v>42</v>
      </c>
      <c r="J219" s="10" t="s">
        <v>26</v>
      </c>
      <c r="K219" s="10" t="s">
        <v>41</v>
      </c>
      <c r="L219" s="10" t="s">
        <v>48</v>
      </c>
      <c r="M219" s="10" t="s">
        <v>60</v>
      </c>
      <c r="N219" s="10" t="s">
        <v>24</v>
      </c>
      <c r="O219" s="10" t="s">
        <v>25</v>
      </c>
      <c r="P219" s="10" t="s">
        <v>31</v>
      </c>
      <c r="Q219" s="12"/>
      <c r="R219">
        <f>COUNTIF(I219:Q219,'Network Summary by Partner'!$B$1)</f>
        <v>1</v>
      </c>
    </row>
    <row r="220" spans="1:18" x14ac:dyDescent="0.45">
      <c r="A220" s="7" t="s">
        <v>524</v>
      </c>
      <c r="B220" s="8" t="s">
        <v>525</v>
      </c>
      <c r="C220" s="9" t="s">
        <v>59</v>
      </c>
      <c r="D220" s="10" t="s">
        <v>21</v>
      </c>
      <c r="E220" s="10" t="s">
        <v>21</v>
      </c>
      <c r="F220" s="11"/>
      <c r="G220" s="11"/>
      <c r="H220" s="12" t="s">
        <v>23</v>
      </c>
      <c r="I220" s="9" t="s">
        <v>43</v>
      </c>
      <c r="J220" s="10" t="s">
        <v>60</v>
      </c>
      <c r="K220" s="10" t="s">
        <v>61</v>
      </c>
      <c r="L220" s="10" t="s">
        <v>84</v>
      </c>
      <c r="M220" s="10" t="s">
        <v>80</v>
      </c>
      <c r="N220" s="10" t="s">
        <v>81</v>
      </c>
      <c r="O220" s="10" t="s">
        <v>26</v>
      </c>
      <c r="P220" s="10" t="s">
        <v>42</v>
      </c>
      <c r="Q220" s="12" t="s">
        <v>41</v>
      </c>
      <c r="R220">
        <f>COUNTIF(I220:Q220,'Network Summary by Partner'!$B$1)</f>
        <v>0</v>
      </c>
    </row>
    <row r="221" spans="1:18" x14ac:dyDescent="0.45">
      <c r="A221" s="7" t="s">
        <v>526</v>
      </c>
      <c r="B221" s="8" t="s">
        <v>527</v>
      </c>
      <c r="C221" s="9" t="s">
        <v>64</v>
      </c>
      <c r="D221" s="10" t="s">
        <v>21</v>
      </c>
      <c r="E221" s="10" t="s">
        <v>21</v>
      </c>
      <c r="F221" s="11"/>
      <c r="G221" s="11"/>
      <c r="H221" s="12" t="s">
        <v>23</v>
      </c>
      <c r="I221" s="9" t="s">
        <v>56</v>
      </c>
      <c r="J221" s="10" t="s">
        <v>55</v>
      </c>
      <c r="K221" s="10" t="s">
        <v>42</v>
      </c>
      <c r="L221" s="10" t="s">
        <v>652</v>
      </c>
      <c r="M221" s="10" t="s">
        <v>31</v>
      </c>
      <c r="N221" s="10" t="s">
        <v>31</v>
      </c>
      <c r="O221" s="10" t="s">
        <v>31</v>
      </c>
      <c r="P221" s="10" t="s">
        <v>31</v>
      </c>
      <c r="Q221" s="12" t="s">
        <v>31</v>
      </c>
      <c r="R221">
        <f>COUNTIF(I221:Q221,'Network Summary by Partner'!$B$1)</f>
        <v>0</v>
      </c>
    </row>
    <row r="222" spans="1:18" x14ac:dyDescent="0.45">
      <c r="A222" s="7" t="s">
        <v>528</v>
      </c>
      <c r="B222" s="8" t="s">
        <v>529</v>
      </c>
      <c r="C222" s="9" t="s">
        <v>357</v>
      </c>
      <c r="D222" s="10" t="s">
        <v>21</v>
      </c>
      <c r="E222" s="10" t="s">
        <v>21</v>
      </c>
      <c r="F222" s="11"/>
      <c r="G222" s="11"/>
      <c r="H222" s="12" t="s">
        <v>23</v>
      </c>
      <c r="I222" s="9" t="s">
        <v>49</v>
      </c>
      <c r="J222" s="10" t="str">
        <f>_xlfn.CONCAT(P222,Q222)</f>
        <v xml:space="preserve">  </v>
      </c>
      <c r="K222" s="10" t="s">
        <v>31</v>
      </c>
      <c r="L222" s="10" t="s">
        <v>31</v>
      </c>
      <c r="M222" s="10" t="s">
        <v>31</v>
      </c>
      <c r="N222" s="10" t="s">
        <v>31</v>
      </c>
      <c r="O222" s="10" t="s">
        <v>31</v>
      </c>
      <c r="P222" s="10" t="s">
        <v>31</v>
      </c>
      <c r="Q222" s="12" t="s">
        <v>31</v>
      </c>
      <c r="R222">
        <f>COUNTIF(I222:Q222,'Network Summary by Partner'!$B$1)</f>
        <v>0</v>
      </c>
    </row>
    <row r="223" spans="1:18" x14ac:dyDescent="0.45">
      <c r="A223" s="7" t="s">
        <v>530</v>
      </c>
      <c r="B223" s="8" t="s">
        <v>531</v>
      </c>
      <c r="C223" s="9" t="s">
        <v>357</v>
      </c>
      <c r="D223" s="10" t="s">
        <v>21</v>
      </c>
      <c r="E223" s="10" t="s">
        <v>21</v>
      </c>
      <c r="F223" s="11"/>
      <c r="G223" s="11"/>
      <c r="H223" s="12" t="s">
        <v>23</v>
      </c>
      <c r="I223" s="9" t="s">
        <v>65</v>
      </c>
      <c r="J223" s="10" t="s">
        <v>29</v>
      </c>
      <c r="K223" s="10" t="s">
        <v>27</v>
      </c>
      <c r="L223" s="10" t="s">
        <v>28</v>
      </c>
      <c r="M223" s="10" t="s">
        <v>35</v>
      </c>
      <c r="N223" s="10" t="s">
        <v>30</v>
      </c>
      <c r="O223" s="10" t="s">
        <v>36</v>
      </c>
      <c r="P223" s="10" t="s">
        <v>25</v>
      </c>
      <c r="Q223" s="12"/>
      <c r="R223">
        <f>COUNTIF(I223:Q223,'Network Summary by Partner'!$B$1)</f>
        <v>1</v>
      </c>
    </row>
    <row r="224" spans="1:18" x14ac:dyDescent="0.45">
      <c r="A224" s="7" t="s">
        <v>532</v>
      </c>
      <c r="B224" s="8" t="s">
        <v>533</v>
      </c>
      <c r="C224" s="9" t="s">
        <v>357</v>
      </c>
      <c r="D224" s="10" t="s">
        <v>21</v>
      </c>
      <c r="E224" s="10" t="s">
        <v>21</v>
      </c>
      <c r="F224" s="11"/>
      <c r="G224" s="11"/>
      <c r="H224" s="12" t="s">
        <v>23</v>
      </c>
      <c r="I224" s="9" t="s">
        <v>157</v>
      </c>
      <c r="J224" s="10" t="str">
        <f>_xlfn.CONCAT(P224,Q224)</f>
        <v xml:space="preserve">  </v>
      </c>
      <c r="K224" s="10" t="s">
        <v>31</v>
      </c>
      <c r="L224" s="10" t="s">
        <v>31</v>
      </c>
      <c r="M224" s="10" t="s">
        <v>31</v>
      </c>
      <c r="N224" s="10" t="s">
        <v>31</v>
      </c>
      <c r="O224" s="10" t="s">
        <v>31</v>
      </c>
      <c r="P224" s="10" t="s">
        <v>31</v>
      </c>
      <c r="Q224" s="12" t="s">
        <v>31</v>
      </c>
      <c r="R224">
        <f>COUNTIF(I224:Q224,'Network Summary by Partner'!$B$1)</f>
        <v>0</v>
      </c>
    </row>
    <row r="225" spans="1:18" x14ac:dyDescent="0.45">
      <c r="A225" s="7" t="s">
        <v>534</v>
      </c>
      <c r="B225" s="8" t="s">
        <v>535</v>
      </c>
      <c r="C225" s="9" t="s">
        <v>357</v>
      </c>
      <c r="D225" s="10" t="s">
        <v>21</v>
      </c>
      <c r="E225" s="10" t="s">
        <v>21</v>
      </c>
      <c r="F225" s="11"/>
      <c r="G225" s="11"/>
      <c r="H225" s="12" t="s">
        <v>23</v>
      </c>
      <c r="I225" s="9" t="s">
        <v>153</v>
      </c>
      <c r="J225" s="10" t="s">
        <v>75</v>
      </c>
      <c r="K225" s="10" t="s">
        <v>69</v>
      </c>
      <c r="L225" s="10" t="s">
        <v>43</v>
      </c>
      <c r="M225" s="10" t="s">
        <v>35</v>
      </c>
      <c r="N225" s="10" t="s">
        <v>31</v>
      </c>
      <c r="O225" s="10" t="s">
        <v>31</v>
      </c>
      <c r="P225" s="10" t="s">
        <v>31</v>
      </c>
      <c r="Q225" s="12"/>
      <c r="R225">
        <f>COUNTIF(I225:Q225,'Network Summary by Partner'!$B$1)</f>
        <v>0</v>
      </c>
    </row>
    <row r="226" spans="1:18" x14ac:dyDescent="0.45">
      <c r="A226" s="7" t="s">
        <v>536</v>
      </c>
      <c r="B226" s="8" t="s">
        <v>537</v>
      </c>
      <c r="C226" s="9" t="s">
        <v>357</v>
      </c>
      <c r="D226" s="10" t="s">
        <v>21</v>
      </c>
      <c r="E226" s="10" t="s">
        <v>21</v>
      </c>
      <c r="F226" s="11"/>
      <c r="G226" s="11"/>
      <c r="H226" s="12" t="s">
        <v>23</v>
      </c>
      <c r="I226" s="9" t="s">
        <v>66</v>
      </c>
      <c r="J226" s="10" t="str">
        <f>_xlfn.CONCAT(P226,Q226)</f>
        <v xml:space="preserve">  </v>
      </c>
      <c r="K226" s="10" t="s">
        <v>31</v>
      </c>
      <c r="L226" s="10" t="s">
        <v>31</v>
      </c>
      <c r="M226" s="10" t="s">
        <v>31</v>
      </c>
      <c r="N226" s="10" t="s">
        <v>31</v>
      </c>
      <c r="O226" s="10" t="s">
        <v>31</v>
      </c>
      <c r="P226" s="10" t="s">
        <v>31</v>
      </c>
      <c r="Q226" s="12" t="s">
        <v>31</v>
      </c>
      <c r="R226">
        <f>COUNTIF(I226:Q226,'Network Summary by Partner'!$B$1)</f>
        <v>0</v>
      </c>
    </row>
    <row r="227" spans="1:18" x14ac:dyDescent="0.45">
      <c r="A227" s="7" t="s">
        <v>538</v>
      </c>
      <c r="B227" s="8" t="s">
        <v>539</v>
      </c>
      <c r="C227" s="9" t="s">
        <v>64</v>
      </c>
      <c r="D227" s="10" t="s">
        <v>21</v>
      </c>
      <c r="E227" s="10" t="s">
        <v>21</v>
      </c>
      <c r="F227" s="11"/>
      <c r="G227" s="11"/>
      <c r="H227" s="12" t="s">
        <v>23</v>
      </c>
      <c r="I227" s="9" t="s">
        <v>28</v>
      </c>
      <c r="J227" s="10" t="s">
        <v>27</v>
      </c>
      <c r="K227" s="10" t="s">
        <v>29</v>
      </c>
      <c r="L227" s="10" t="s">
        <v>89</v>
      </c>
      <c r="M227" s="10" t="s">
        <v>31</v>
      </c>
      <c r="N227" s="10" t="s">
        <v>31</v>
      </c>
      <c r="O227" s="10" t="s">
        <v>31</v>
      </c>
      <c r="P227" s="10" t="s">
        <v>31</v>
      </c>
      <c r="Q227" s="12" t="s">
        <v>31</v>
      </c>
      <c r="R227">
        <f>COUNTIF(I227:Q227,'Network Summary by Partner'!$B$1)</f>
        <v>0</v>
      </c>
    </row>
    <row r="228" spans="1:18" x14ac:dyDescent="0.45">
      <c r="A228" s="7" t="s">
        <v>540</v>
      </c>
      <c r="B228" s="8" t="s">
        <v>541</v>
      </c>
      <c r="C228" s="9" t="s">
        <v>64</v>
      </c>
      <c r="D228" s="10" t="s">
        <v>21</v>
      </c>
      <c r="E228" s="10" t="s">
        <v>21</v>
      </c>
      <c r="F228" s="11"/>
      <c r="G228" s="11"/>
      <c r="H228" s="12" t="s">
        <v>23</v>
      </c>
      <c r="I228" s="9" t="s">
        <v>56</v>
      </c>
      <c r="J228" s="10" t="s">
        <v>55</v>
      </c>
      <c r="K228" s="10" t="s">
        <v>27</v>
      </c>
      <c r="L228" s="10" t="s">
        <v>49</v>
      </c>
      <c r="M228" s="10" t="s">
        <v>29</v>
      </c>
      <c r="N228" s="10" t="s">
        <v>25</v>
      </c>
      <c r="O228" s="10" t="s">
        <v>24</v>
      </c>
      <c r="P228" s="10" t="s">
        <v>31</v>
      </c>
      <c r="Q228" s="12"/>
      <c r="R228">
        <f>COUNTIF(I228:Q228,'Network Summary by Partner'!$B$1)</f>
        <v>1</v>
      </c>
    </row>
    <row r="229" spans="1:18" x14ac:dyDescent="0.45">
      <c r="A229" s="7" t="s">
        <v>542</v>
      </c>
      <c r="B229" s="8" t="s">
        <v>543</v>
      </c>
      <c r="C229" s="9" t="s">
        <v>64</v>
      </c>
      <c r="D229" s="10" t="s">
        <v>21</v>
      </c>
      <c r="E229" s="10" t="s">
        <v>21</v>
      </c>
      <c r="F229" s="11"/>
      <c r="G229" s="11"/>
      <c r="H229" s="12" t="s">
        <v>23</v>
      </c>
      <c r="I229" s="9" t="s">
        <v>160</v>
      </c>
      <c r="J229" s="10" t="s">
        <v>65</v>
      </c>
      <c r="K229" s="10" t="s">
        <v>49</v>
      </c>
      <c r="L229" s="10" t="s">
        <v>66</v>
      </c>
      <c r="M229" s="10" t="s">
        <v>55</v>
      </c>
      <c r="N229" s="10" t="s">
        <v>252</v>
      </c>
      <c r="O229" s="10" t="s">
        <v>25</v>
      </c>
      <c r="P229" s="10" t="s">
        <v>31</v>
      </c>
      <c r="Q229" s="12"/>
      <c r="R229">
        <f>COUNTIF(I229:Q229,'Network Summary by Partner'!$B$1)</f>
        <v>1</v>
      </c>
    </row>
    <row r="230" spans="1:18" x14ac:dyDescent="0.45">
      <c r="A230" s="7" t="s">
        <v>544</v>
      </c>
      <c r="B230" s="8" t="s">
        <v>545</v>
      </c>
      <c r="C230" s="9" t="s">
        <v>232</v>
      </c>
      <c r="D230" s="10" t="s">
        <v>21</v>
      </c>
      <c r="E230" s="10" t="s">
        <v>21</v>
      </c>
      <c r="F230" s="11"/>
      <c r="G230" s="11"/>
      <c r="H230" s="12" t="s">
        <v>23</v>
      </c>
      <c r="I230" s="9" t="s">
        <v>28</v>
      </c>
      <c r="J230" s="10" t="s">
        <v>25</v>
      </c>
      <c r="K230" s="10" t="str">
        <f>_xlfn.CONCAT(P229,Q229)</f>
        <v xml:space="preserve"> </v>
      </c>
      <c r="L230" s="10" t="s">
        <v>31</v>
      </c>
      <c r="M230" s="10" t="s">
        <v>31</v>
      </c>
      <c r="N230" s="10" t="s">
        <v>31</v>
      </c>
      <c r="O230" s="10" t="s">
        <v>31</v>
      </c>
      <c r="P230" s="10" t="s">
        <v>31</v>
      </c>
      <c r="Q230" s="12"/>
      <c r="R230">
        <f>COUNTIF(I230:Q230,'Network Summary by Partner'!$B$1)</f>
        <v>1</v>
      </c>
    </row>
    <row r="231" spans="1:18" x14ac:dyDescent="0.45">
      <c r="A231" s="7" t="s">
        <v>546</v>
      </c>
      <c r="B231" s="8" t="s">
        <v>547</v>
      </c>
      <c r="C231" s="9" t="s">
        <v>232</v>
      </c>
      <c r="D231" s="10" t="s">
        <v>21</v>
      </c>
      <c r="E231" s="10" t="s">
        <v>22</v>
      </c>
      <c r="F231" s="11"/>
      <c r="G231" s="11"/>
      <c r="H231" s="12" t="s">
        <v>23</v>
      </c>
      <c r="I231" s="9" t="s">
        <v>29</v>
      </c>
      <c r="J231" s="10" t="str">
        <f>_xlfn.CONCAT(P231,Q231)</f>
        <v xml:space="preserve">  </v>
      </c>
      <c r="K231" s="10" t="s">
        <v>31</v>
      </c>
      <c r="L231" s="10" t="s">
        <v>31</v>
      </c>
      <c r="M231" s="10" t="s">
        <v>31</v>
      </c>
      <c r="N231" s="10" t="s">
        <v>31</v>
      </c>
      <c r="O231" s="10" t="s">
        <v>31</v>
      </c>
      <c r="P231" s="10" t="s">
        <v>31</v>
      </c>
      <c r="Q231" s="12" t="s">
        <v>31</v>
      </c>
      <c r="R231">
        <f>COUNTIF(I231:Q231,'Network Summary by Partner'!$B$1)</f>
        <v>0</v>
      </c>
    </row>
    <row r="232" spans="1:18" x14ac:dyDescent="0.45">
      <c r="A232" s="7" t="s">
        <v>548</v>
      </c>
      <c r="B232" s="8" t="s">
        <v>549</v>
      </c>
      <c r="C232" s="9" t="s">
        <v>59</v>
      </c>
      <c r="D232" s="10" t="s">
        <v>21</v>
      </c>
      <c r="E232" s="10" t="s">
        <v>21</v>
      </c>
      <c r="F232" s="11"/>
      <c r="G232" s="11"/>
      <c r="H232" s="12" t="s">
        <v>23</v>
      </c>
      <c r="I232" s="9" t="s">
        <v>43</v>
      </c>
      <c r="J232" s="10" t="s">
        <v>60</v>
      </c>
      <c r="K232" s="10" t="s">
        <v>44</v>
      </c>
      <c r="L232" s="10" t="s">
        <v>80</v>
      </c>
      <c r="M232" s="10" t="s">
        <v>84</v>
      </c>
      <c r="N232" s="10" t="s">
        <v>61</v>
      </c>
      <c r="O232" s="10" t="s">
        <v>81</v>
      </c>
      <c r="P232" s="10" t="s">
        <v>25</v>
      </c>
      <c r="Q232" s="12"/>
      <c r="R232">
        <f>COUNTIF(I232:Q232,'Network Summary by Partner'!$B$1)</f>
        <v>1</v>
      </c>
    </row>
    <row r="233" spans="1:18" x14ac:dyDescent="0.45">
      <c r="A233" s="7" t="s">
        <v>550</v>
      </c>
      <c r="B233" s="8" t="s">
        <v>551</v>
      </c>
      <c r="C233" s="9" t="s">
        <v>64</v>
      </c>
      <c r="D233" s="10" t="s">
        <v>21</v>
      </c>
      <c r="E233" s="10" t="s">
        <v>21</v>
      </c>
      <c r="F233" s="11"/>
      <c r="G233" s="11"/>
      <c r="H233" s="12" t="s">
        <v>23</v>
      </c>
      <c r="I233" s="9" t="s">
        <v>56</v>
      </c>
      <c r="J233" s="10" t="s">
        <v>55</v>
      </c>
      <c r="K233" s="10" t="s">
        <v>66</v>
      </c>
      <c r="L233" s="10" t="s">
        <v>65</v>
      </c>
      <c r="M233" s="10" t="s">
        <v>26</v>
      </c>
      <c r="N233" s="10" t="s">
        <v>41</v>
      </c>
      <c r="O233" s="10" t="s">
        <v>42</v>
      </c>
      <c r="P233" s="10" t="s">
        <v>49</v>
      </c>
      <c r="Q233" s="12" t="s">
        <v>27</v>
      </c>
      <c r="R233">
        <f>COUNTIF(I233:Q233,'Network Summary by Partner'!$B$1)</f>
        <v>0</v>
      </c>
    </row>
    <row r="234" spans="1:18" x14ac:dyDescent="0.45">
      <c r="A234" s="7" t="s">
        <v>552</v>
      </c>
      <c r="B234" s="8" t="s">
        <v>553</v>
      </c>
      <c r="C234" s="9" t="s">
        <v>64</v>
      </c>
      <c r="D234" s="10" t="s">
        <v>21</v>
      </c>
      <c r="E234" s="10" t="s">
        <v>22</v>
      </c>
      <c r="F234" s="11"/>
      <c r="G234" s="11"/>
      <c r="H234" s="12" t="s">
        <v>23</v>
      </c>
      <c r="I234" s="9" t="s">
        <v>66</v>
      </c>
      <c r="J234" s="10" t="s">
        <v>28</v>
      </c>
      <c r="K234" s="10" t="s">
        <v>41</v>
      </c>
      <c r="L234" s="10" t="s">
        <v>121</v>
      </c>
      <c r="M234" s="10" t="s">
        <v>252</v>
      </c>
      <c r="N234" s="10" t="s">
        <v>49</v>
      </c>
      <c r="O234" s="10" t="s">
        <v>55</v>
      </c>
      <c r="P234" s="10" t="s">
        <v>48</v>
      </c>
      <c r="Q234" s="12" t="s">
        <v>25</v>
      </c>
      <c r="R234">
        <f>COUNTIF(I234:Q234,'Network Summary by Partner'!$B$1)</f>
        <v>1</v>
      </c>
    </row>
    <row r="235" spans="1:18" x14ac:dyDescent="0.45">
      <c r="A235" s="7" t="s">
        <v>554</v>
      </c>
      <c r="B235" s="8" t="s">
        <v>555</v>
      </c>
      <c r="C235" s="9" t="s">
        <v>34</v>
      </c>
      <c r="D235" s="10" t="s">
        <v>22</v>
      </c>
      <c r="E235" s="10" t="s">
        <v>21</v>
      </c>
      <c r="F235" s="11"/>
      <c r="G235" s="11"/>
      <c r="H235" s="12" t="s">
        <v>23</v>
      </c>
      <c r="I235" s="9" t="s">
        <v>41</v>
      </c>
      <c r="J235" s="10"/>
      <c r="K235" s="10"/>
      <c r="L235" s="10"/>
      <c r="M235" s="10"/>
      <c r="N235" s="10"/>
      <c r="O235" s="10"/>
      <c r="P235" s="10"/>
      <c r="Q235" s="12"/>
      <c r="R235">
        <f>COUNTIF(I235:Q235,'Network Summary by Partner'!$B$1)</f>
        <v>0</v>
      </c>
    </row>
    <row r="236" spans="1:18" x14ac:dyDescent="0.45">
      <c r="A236" s="7" t="s">
        <v>556</v>
      </c>
      <c r="B236" s="8" t="s">
        <v>557</v>
      </c>
      <c r="C236" s="9" t="s">
        <v>558</v>
      </c>
      <c r="D236" s="10" t="s">
        <v>21</v>
      </c>
      <c r="E236" s="10" t="s">
        <v>22</v>
      </c>
      <c r="F236" s="11"/>
      <c r="G236" s="11"/>
      <c r="H236" s="12" t="s">
        <v>23</v>
      </c>
      <c r="I236" s="9" t="s">
        <v>35</v>
      </c>
      <c r="J236" s="10" t="str">
        <f>_xlfn.CONCAT(P236,Q236)</f>
        <v xml:space="preserve">  </v>
      </c>
      <c r="K236" s="10" t="s">
        <v>31</v>
      </c>
      <c r="L236" s="10" t="s">
        <v>31</v>
      </c>
      <c r="M236" s="10" t="s">
        <v>31</v>
      </c>
      <c r="N236" s="10" t="s">
        <v>31</v>
      </c>
      <c r="O236" s="10" t="s">
        <v>31</v>
      </c>
      <c r="P236" s="10" t="s">
        <v>31</v>
      </c>
      <c r="Q236" s="12" t="s">
        <v>31</v>
      </c>
      <c r="R236">
        <f>COUNTIF(I236:Q236,'Network Summary by Partner'!$B$1)</f>
        <v>0</v>
      </c>
    </row>
    <row r="237" spans="1:18" x14ac:dyDescent="0.45">
      <c r="A237" s="7" t="s">
        <v>559</v>
      </c>
      <c r="B237" s="8" t="s">
        <v>560</v>
      </c>
      <c r="C237" s="9" t="s">
        <v>138</v>
      </c>
      <c r="D237" s="10" t="s">
        <v>21</v>
      </c>
      <c r="E237" s="10" t="s">
        <v>22</v>
      </c>
      <c r="F237" s="11"/>
      <c r="G237" s="11"/>
      <c r="H237" s="12" t="s">
        <v>23</v>
      </c>
      <c r="I237" s="9" t="s">
        <v>69</v>
      </c>
      <c r="J237" s="10" t="str">
        <f>_xlfn.CONCAT(P237,Q237)</f>
        <v xml:space="preserve">  </v>
      </c>
      <c r="K237" s="10" t="s">
        <v>31</v>
      </c>
      <c r="L237" s="10" t="s">
        <v>31</v>
      </c>
      <c r="M237" s="10" t="s">
        <v>31</v>
      </c>
      <c r="N237" s="10" t="s">
        <v>31</v>
      </c>
      <c r="O237" s="10" t="s">
        <v>31</v>
      </c>
      <c r="P237" s="10" t="s">
        <v>31</v>
      </c>
      <c r="Q237" s="12" t="s">
        <v>31</v>
      </c>
      <c r="R237">
        <f>COUNTIF(I237:Q237,'Network Summary by Partner'!$B$1)</f>
        <v>0</v>
      </c>
    </row>
    <row r="238" spans="1:18" x14ac:dyDescent="0.45">
      <c r="A238" s="7" t="s">
        <v>561</v>
      </c>
      <c r="B238" s="8" t="s">
        <v>562</v>
      </c>
      <c r="C238" s="9" t="s">
        <v>64</v>
      </c>
      <c r="D238" s="10" t="s">
        <v>21</v>
      </c>
      <c r="E238" s="10" t="s">
        <v>21</v>
      </c>
      <c r="F238" s="11"/>
      <c r="G238" s="11"/>
      <c r="H238" s="12" t="s">
        <v>23</v>
      </c>
      <c r="I238" s="9" t="s">
        <v>56</v>
      </c>
      <c r="J238" s="10" t="s">
        <v>55</v>
      </c>
      <c r="K238" s="10" t="s">
        <v>49</v>
      </c>
      <c r="L238" s="10" t="s">
        <v>66</v>
      </c>
      <c r="M238" s="10" t="s">
        <v>65</v>
      </c>
      <c r="N238" s="10" t="s">
        <v>25</v>
      </c>
      <c r="O238" s="10" t="s">
        <v>24</v>
      </c>
      <c r="P238" s="10" t="s">
        <v>31</v>
      </c>
      <c r="Q238" s="12"/>
      <c r="R238">
        <f>COUNTIF(I238:Q238,'Network Summary by Partner'!$B$1)</f>
        <v>1</v>
      </c>
    </row>
    <row r="239" spans="1:18" x14ac:dyDescent="0.45">
      <c r="A239" s="7" t="s">
        <v>563</v>
      </c>
      <c r="B239" s="8" t="s">
        <v>564</v>
      </c>
      <c r="C239" s="9" t="s">
        <v>20</v>
      </c>
      <c r="D239" s="10" t="s">
        <v>21</v>
      </c>
      <c r="E239" s="10" t="s">
        <v>21</v>
      </c>
      <c r="F239" s="11"/>
      <c r="G239" s="11"/>
      <c r="H239" s="12" t="s">
        <v>23</v>
      </c>
      <c r="I239" s="9" t="s">
        <v>27</v>
      </c>
      <c r="J239" s="10" t="s">
        <v>48</v>
      </c>
      <c r="K239" s="10" t="s">
        <v>26</v>
      </c>
      <c r="L239" s="10"/>
      <c r="M239" s="10" t="s">
        <v>31</v>
      </c>
      <c r="N239" s="10" t="s">
        <v>31</v>
      </c>
      <c r="O239" s="10" t="s">
        <v>31</v>
      </c>
      <c r="P239" s="10" t="s">
        <v>31</v>
      </c>
      <c r="Q239" s="12" t="s">
        <v>31</v>
      </c>
      <c r="R239">
        <f>COUNTIF(I239:Q239,'Network Summary by Partner'!$B$1)</f>
        <v>0</v>
      </c>
    </row>
    <row r="240" spans="1:18" x14ac:dyDescent="0.45">
      <c r="A240" s="7" t="s">
        <v>565</v>
      </c>
      <c r="B240" s="8" t="s">
        <v>566</v>
      </c>
      <c r="C240" s="9" t="s">
        <v>20</v>
      </c>
      <c r="D240" s="10" t="s">
        <v>21</v>
      </c>
      <c r="E240" s="10" t="s">
        <v>21</v>
      </c>
      <c r="F240" s="11"/>
      <c r="G240" s="11"/>
      <c r="H240" s="12" t="s">
        <v>23</v>
      </c>
      <c r="I240" s="9" t="s">
        <v>27</v>
      </c>
      <c r="J240" s="10" t="s">
        <v>48</v>
      </c>
      <c r="K240" s="10" t="str">
        <f>_xlfn.CONCAT(P239,Q239)</f>
        <v xml:space="preserve">  </v>
      </c>
      <c r="L240" s="10" t="s">
        <v>31</v>
      </c>
      <c r="M240" s="10" t="s">
        <v>31</v>
      </c>
      <c r="N240" s="10" t="s">
        <v>31</v>
      </c>
      <c r="O240" s="10" t="s">
        <v>31</v>
      </c>
      <c r="P240" s="10" t="s">
        <v>31</v>
      </c>
      <c r="Q240" s="12" t="s">
        <v>31</v>
      </c>
      <c r="R240">
        <f>COUNTIF(I240:Q240,'Network Summary by Partner'!$B$1)</f>
        <v>0</v>
      </c>
    </row>
    <row r="241" spans="1:18" x14ac:dyDescent="0.45">
      <c r="A241" s="7" t="s">
        <v>567</v>
      </c>
      <c r="B241" s="8" t="s">
        <v>568</v>
      </c>
      <c r="C241" s="9" t="s">
        <v>64</v>
      </c>
      <c r="D241" s="10" t="s">
        <v>21</v>
      </c>
      <c r="E241" s="10" t="s">
        <v>21</v>
      </c>
      <c r="F241" s="11"/>
      <c r="G241" s="11"/>
      <c r="H241" s="12" t="s">
        <v>23</v>
      </c>
      <c r="I241" s="9" t="s">
        <v>49</v>
      </c>
      <c r="J241" s="10" t="s">
        <v>56</v>
      </c>
      <c r="K241" s="10" t="s">
        <v>27</v>
      </c>
      <c r="L241" s="10" t="s">
        <v>89</v>
      </c>
      <c r="M241" s="10" t="s">
        <v>31</v>
      </c>
      <c r="N241" s="10" t="s">
        <v>31</v>
      </c>
      <c r="O241" s="10" t="s">
        <v>31</v>
      </c>
      <c r="P241" s="10" t="s">
        <v>31</v>
      </c>
      <c r="Q241" s="12" t="s">
        <v>31</v>
      </c>
      <c r="R241">
        <f>COUNTIF(I241:Q241,'Network Summary by Partner'!$B$1)</f>
        <v>0</v>
      </c>
    </row>
    <row r="242" spans="1:18" x14ac:dyDescent="0.45">
      <c r="A242" s="7" t="s">
        <v>569</v>
      </c>
      <c r="B242" s="8" t="s">
        <v>570</v>
      </c>
      <c r="C242" s="9" t="s">
        <v>34</v>
      </c>
      <c r="D242" s="10" t="s">
        <v>21</v>
      </c>
      <c r="E242" s="10" t="s">
        <v>21</v>
      </c>
      <c r="F242" s="13">
        <v>45789</v>
      </c>
      <c r="G242" s="13">
        <v>45824</v>
      </c>
      <c r="H242" s="12" t="s">
        <v>92</v>
      </c>
      <c r="I242" s="9" t="s">
        <v>41</v>
      </c>
      <c r="J242" s="10" t="s">
        <v>24</v>
      </c>
      <c r="K242" s="10" t="s">
        <v>37</v>
      </c>
      <c r="L242" s="10" t="s">
        <v>27</v>
      </c>
      <c r="M242" s="10" t="s">
        <v>49</v>
      </c>
      <c r="N242" s="10" t="s">
        <v>153</v>
      </c>
      <c r="O242" s="10" t="s">
        <v>157</v>
      </c>
      <c r="P242" s="10" t="s">
        <v>25</v>
      </c>
      <c r="Q242" s="12" t="s">
        <v>42</v>
      </c>
      <c r="R242">
        <f>COUNTIF(I242:Q242,'Network Summary by Partner'!$B$1)</f>
        <v>1</v>
      </c>
    </row>
    <row r="243" spans="1:18" x14ac:dyDescent="0.45">
      <c r="A243" s="7" t="s">
        <v>571</v>
      </c>
      <c r="B243" s="8" t="s">
        <v>572</v>
      </c>
      <c r="C243" s="9" t="s">
        <v>34</v>
      </c>
      <c r="D243" s="10" t="s">
        <v>21</v>
      </c>
      <c r="E243" s="10" t="s">
        <v>21</v>
      </c>
      <c r="F243" s="11"/>
      <c r="G243" s="11"/>
      <c r="H243" s="12" t="s">
        <v>23</v>
      </c>
      <c r="I243" s="9" t="s">
        <v>42</v>
      </c>
      <c r="J243" s="10" t="s">
        <v>160</v>
      </c>
      <c r="K243" s="10" t="s">
        <v>29</v>
      </c>
      <c r="L243" s="10" t="s">
        <v>89</v>
      </c>
      <c r="M243" s="10" t="s">
        <v>31</v>
      </c>
      <c r="N243" s="10" t="s">
        <v>31</v>
      </c>
      <c r="O243" s="10" t="s">
        <v>31</v>
      </c>
      <c r="P243" s="10" t="s">
        <v>31</v>
      </c>
      <c r="Q243" s="12" t="s">
        <v>31</v>
      </c>
      <c r="R243">
        <f>COUNTIF(I243:Q243,'Network Summary by Partner'!$B$1)</f>
        <v>0</v>
      </c>
    </row>
    <row r="244" spans="1:18" x14ac:dyDescent="0.45">
      <c r="A244" s="7" t="s">
        <v>573</v>
      </c>
      <c r="B244" s="8" t="s">
        <v>574</v>
      </c>
      <c r="C244" s="9" t="s">
        <v>64</v>
      </c>
      <c r="D244" s="10" t="s">
        <v>21</v>
      </c>
      <c r="E244" s="10" t="s">
        <v>21</v>
      </c>
      <c r="F244" s="11"/>
      <c r="G244" s="11"/>
      <c r="H244" s="12" t="s">
        <v>23</v>
      </c>
      <c r="I244" s="9" t="s">
        <v>65</v>
      </c>
      <c r="J244" s="10" t="s">
        <v>49</v>
      </c>
      <c r="K244" s="10" t="s">
        <v>66</v>
      </c>
      <c r="L244" s="10" t="s">
        <v>29</v>
      </c>
      <c r="M244" s="10" t="s">
        <v>27</v>
      </c>
      <c r="N244" s="10" t="s">
        <v>25</v>
      </c>
      <c r="O244" s="10" t="s">
        <v>31</v>
      </c>
      <c r="P244" s="10" t="s">
        <v>31</v>
      </c>
      <c r="Q244" s="12"/>
      <c r="R244">
        <f>COUNTIF(I244:Q244,'Network Summary by Partner'!$B$1)</f>
        <v>1</v>
      </c>
    </row>
    <row r="245" spans="1:18" x14ac:dyDescent="0.45">
      <c r="A245" s="7" t="s">
        <v>575</v>
      </c>
      <c r="B245" s="8" t="s">
        <v>576</v>
      </c>
      <c r="C245" s="9" t="s">
        <v>64</v>
      </c>
      <c r="D245" s="10" t="s">
        <v>21</v>
      </c>
      <c r="E245" s="10" t="s">
        <v>21</v>
      </c>
      <c r="F245" s="11"/>
      <c r="G245" s="11"/>
      <c r="H245" s="12" t="s">
        <v>23</v>
      </c>
      <c r="I245" s="9" t="s">
        <v>29</v>
      </c>
      <c r="J245" s="10" t="s">
        <v>65</v>
      </c>
      <c r="K245" s="10" t="s">
        <v>160</v>
      </c>
      <c r="L245" s="10" t="s">
        <v>153</v>
      </c>
      <c r="M245" s="10" t="s">
        <v>31</v>
      </c>
      <c r="N245" s="10"/>
      <c r="O245" s="10" t="s">
        <v>31</v>
      </c>
      <c r="P245" s="10" t="s">
        <v>31</v>
      </c>
      <c r="Q245" s="12"/>
      <c r="R245">
        <f>COUNTIF(I245:Q245,'Network Summary by Partner'!$B$1)</f>
        <v>0</v>
      </c>
    </row>
    <row r="246" spans="1:18" x14ac:dyDescent="0.45">
      <c r="A246" s="7" t="s">
        <v>577</v>
      </c>
      <c r="B246" s="8" t="s">
        <v>578</v>
      </c>
      <c r="C246" s="9" t="s">
        <v>59</v>
      </c>
      <c r="D246" s="10" t="s">
        <v>21</v>
      </c>
      <c r="E246" s="10" t="s">
        <v>21</v>
      </c>
      <c r="F246" s="11"/>
      <c r="G246" s="11"/>
      <c r="H246" s="12" t="s">
        <v>23</v>
      </c>
      <c r="I246" s="9" t="s">
        <v>29</v>
      </c>
      <c r="J246" s="10" t="s">
        <v>28</v>
      </c>
      <c r="K246" s="10" t="s">
        <v>27</v>
      </c>
      <c r="L246" s="10" t="s">
        <v>35</v>
      </c>
      <c r="M246" s="10" t="s">
        <v>36</v>
      </c>
      <c r="N246" s="10" t="s">
        <v>30</v>
      </c>
      <c r="O246" s="10" t="s">
        <v>37</v>
      </c>
      <c r="P246" s="10" t="s">
        <v>25</v>
      </c>
      <c r="Q246" s="12"/>
      <c r="R246">
        <f>COUNTIF(I246:Q246,'Network Summary by Partner'!$B$1)</f>
        <v>1</v>
      </c>
    </row>
    <row r="247" spans="1:18" x14ac:dyDescent="0.45">
      <c r="A247" s="7" t="s">
        <v>579</v>
      </c>
      <c r="B247" s="8" t="s">
        <v>580</v>
      </c>
      <c r="C247" s="9" t="s">
        <v>581</v>
      </c>
      <c r="D247" s="10" t="s">
        <v>21</v>
      </c>
      <c r="E247" s="10" t="s">
        <v>21</v>
      </c>
      <c r="F247" s="11"/>
      <c r="G247" s="11"/>
      <c r="H247" s="12" t="s">
        <v>23</v>
      </c>
      <c r="I247" s="9" t="s">
        <v>30</v>
      </c>
      <c r="J247" s="10" t="s">
        <v>70</v>
      </c>
      <c r="K247" s="10" t="s">
        <v>157</v>
      </c>
      <c r="L247" s="10" t="s">
        <v>89</v>
      </c>
      <c r="M247" s="10" t="s">
        <v>31</v>
      </c>
      <c r="N247" s="10" t="s">
        <v>31</v>
      </c>
      <c r="O247" s="10" t="s">
        <v>31</v>
      </c>
      <c r="P247" s="10" t="s">
        <v>31</v>
      </c>
      <c r="Q247" s="12" t="s">
        <v>31</v>
      </c>
      <c r="R247">
        <f>COUNTIF(I247:Q247,'Network Summary by Partner'!$B$1)</f>
        <v>0</v>
      </c>
    </row>
    <row r="248" spans="1:18" x14ac:dyDescent="0.45">
      <c r="A248" s="7" t="s">
        <v>582</v>
      </c>
      <c r="B248" s="8" t="s">
        <v>583</v>
      </c>
      <c r="C248" s="9" t="s">
        <v>34</v>
      </c>
      <c r="D248" s="10" t="s">
        <v>21</v>
      </c>
      <c r="E248" s="10" t="s">
        <v>21</v>
      </c>
      <c r="F248" s="11"/>
      <c r="G248" s="11"/>
      <c r="H248" s="12" t="s">
        <v>23</v>
      </c>
      <c r="I248" s="9" t="s">
        <v>26</v>
      </c>
      <c r="J248" s="10" t="s">
        <v>41</v>
      </c>
      <c r="K248" s="10" t="s">
        <v>42</v>
      </c>
      <c r="L248" s="10" t="s">
        <v>70</v>
      </c>
      <c r="M248" s="10" t="s">
        <v>216</v>
      </c>
      <c r="N248" s="10" t="s">
        <v>25</v>
      </c>
      <c r="O248" s="10" t="s">
        <v>31</v>
      </c>
      <c r="P248" s="10" t="s">
        <v>31</v>
      </c>
      <c r="Q248" s="12"/>
      <c r="R248">
        <f>COUNTIF(I248:Q248,'Network Summary by Partner'!$B$1)</f>
        <v>1</v>
      </c>
    </row>
    <row r="249" spans="1:18" x14ac:dyDescent="0.45">
      <c r="A249" s="7" t="s">
        <v>584</v>
      </c>
      <c r="B249" s="8" t="s">
        <v>585</v>
      </c>
      <c r="C249" s="9" t="s">
        <v>34</v>
      </c>
      <c r="D249" s="10" t="s">
        <v>21</v>
      </c>
      <c r="E249" s="10" t="s">
        <v>21</v>
      </c>
      <c r="F249" s="11"/>
      <c r="G249" s="11"/>
      <c r="H249" s="12" t="s">
        <v>23</v>
      </c>
      <c r="I249" s="9" t="s">
        <v>26</v>
      </c>
      <c r="J249" s="10" t="s">
        <v>27</v>
      </c>
      <c r="K249" s="10" t="s">
        <v>29</v>
      </c>
      <c r="L249" s="10" t="s">
        <v>28</v>
      </c>
      <c r="M249" s="10" t="s">
        <v>24</v>
      </c>
      <c r="N249" s="10" t="s">
        <v>25</v>
      </c>
      <c r="O249" s="10" t="s">
        <v>31</v>
      </c>
      <c r="P249" s="10" t="s">
        <v>31</v>
      </c>
      <c r="Q249" s="12"/>
      <c r="R249">
        <f>COUNTIF(I249:Q249,'Network Summary by Partner'!$B$1)</f>
        <v>1</v>
      </c>
    </row>
    <row r="250" spans="1:18" x14ac:dyDescent="0.45">
      <c r="A250" s="7" t="s">
        <v>586</v>
      </c>
      <c r="B250" s="8" t="s">
        <v>587</v>
      </c>
      <c r="C250" s="9" t="s">
        <v>34</v>
      </c>
      <c r="D250" s="10" t="s">
        <v>21</v>
      </c>
      <c r="E250" s="10" t="s">
        <v>21</v>
      </c>
      <c r="F250" s="11"/>
      <c r="G250" s="11"/>
      <c r="H250" s="12" t="s">
        <v>23</v>
      </c>
      <c r="I250" s="9" t="s">
        <v>26</v>
      </c>
      <c r="J250" s="10" t="s">
        <v>48</v>
      </c>
      <c r="K250" s="10" t="s">
        <v>41</v>
      </c>
      <c r="L250" s="10" t="s">
        <v>42</v>
      </c>
      <c r="M250" s="10" t="s">
        <v>69</v>
      </c>
      <c r="N250" s="10" t="s">
        <v>24</v>
      </c>
      <c r="O250" s="10" t="s">
        <v>25</v>
      </c>
      <c r="P250" s="10"/>
      <c r="Q250" s="12"/>
      <c r="R250">
        <f>COUNTIF(I250:Q250,'Network Summary by Partner'!$B$1)</f>
        <v>1</v>
      </c>
    </row>
    <row r="251" spans="1:18" x14ac:dyDescent="0.45">
      <c r="A251" s="7" t="s">
        <v>588</v>
      </c>
      <c r="B251" s="8" t="s">
        <v>589</v>
      </c>
      <c r="C251" s="9" t="s">
        <v>34</v>
      </c>
      <c r="D251" s="10" t="s">
        <v>22</v>
      </c>
      <c r="E251" s="10" t="s">
        <v>21</v>
      </c>
      <c r="F251" s="11"/>
      <c r="G251" s="11"/>
      <c r="H251" s="12" t="s">
        <v>23</v>
      </c>
      <c r="I251" s="9" t="s">
        <v>69</v>
      </c>
      <c r="J251" s="10" t="s">
        <v>24</v>
      </c>
      <c r="K251" s="10"/>
      <c r="L251" s="10"/>
      <c r="M251" s="10"/>
      <c r="N251" s="10"/>
      <c r="O251" s="10"/>
      <c r="P251" s="10"/>
      <c r="Q251" s="12"/>
      <c r="R251">
        <f>COUNTIF(I251:Q251,'Network Summary by Partner'!$B$1)</f>
        <v>0</v>
      </c>
    </row>
    <row r="252" spans="1:18" x14ac:dyDescent="0.45">
      <c r="A252" s="7" t="s">
        <v>590</v>
      </c>
      <c r="B252" s="8" t="s">
        <v>591</v>
      </c>
      <c r="C252" s="9" t="s">
        <v>34</v>
      </c>
      <c r="D252" s="10" t="s">
        <v>21</v>
      </c>
      <c r="E252" s="10" t="s">
        <v>21</v>
      </c>
      <c r="F252" s="11"/>
      <c r="G252" s="11"/>
      <c r="H252" s="12" t="s">
        <v>23</v>
      </c>
      <c r="I252" s="9" t="s">
        <v>42</v>
      </c>
      <c r="J252" s="10" t="s">
        <v>160</v>
      </c>
      <c r="K252" s="10" t="s">
        <v>26</v>
      </c>
      <c r="L252" s="10" t="s">
        <v>41</v>
      </c>
      <c r="M252" s="10" t="s">
        <v>27</v>
      </c>
      <c r="N252" s="10" t="s">
        <v>24</v>
      </c>
      <c r="O252" s="10" t="s">
        <v>25</v>
      </c>
      <c r="P252" s="10" t="s">
        <v>31</v>
      </c>
      <c r="Q252" s="12"/>
      <c r="R252">
        <f>COUNTIF(I252:Q252,'Network Summary by Partner'!$B$1)</f>
        <v>1</v>
      </c>
    </row>
    <row r="253" spans="1:18" x14ac:dyDescent="0.45">
      <c r="A253" s="7" t="s">
        <v>592</v>
      </c>
      <c r="B253" s="8" t="s">
        <v>593</v>
      </c>
      <c r="C253" s="9" t="s">
        <v>34</v>
      </c>
      <c r="D253" s="10" t="s">
        <v>21</v>
      </c>
      <c r="E253" s="10" t="s">
        <v>22</v>
      </c>
      <c r="F253" s="11"/>
      <c r="G253" s="11"/>
      <c r="H253" s="12" t="s">
        <v>23</v>
      </c>
      <c r="I253" s="9" t="s">
        <v>29</v>
      </c>
      <c r="J253" s="10" t="s">
        <v>42</v>
      </c>
      <c r="K253" s="10" t="s">
        <v>160</v>
      </c>
      <c r="L253" s="10" t="s">
        <v>25</v>
      </c>
      <c r="M253" s="10" t="s">
        <v>24</v>
      </c>
      <c r="N253" s="10" t="s">
        <v>31</v>
      </c>
      <c r="O253" s="10" t="s">
        <v>31</v>
      </c>
      <c r="P253" s="10" t="s">
        <v>31</v>
      </c>
      <c r="Q253" s="12"/>
      <c r="R253">
        <f>COUNTIF(I253:Q253,'Network Summary by Partner'!$B$1)</f>
        <v>1</v>
      </c>
    </row>
    <row r="254" spans="1:18" x14ac:dyDescent="0.45">
      <c r="A254" s="7" t="s">
        <v>594</v>
      </c>
      <c r="B254" s="8" t="s">
        <v>595</v>
      </c>
      <c r="C254" s="9" t="s">
        <v>34</v>
      </c>
      <c r="D254" s="10" t="s">
        <v>21</v>
      </c>
      <c r="E254" s="10" t="s">
        <v>21</v>
      </c>
      <c r="F254" s="11"/>
      <c r="G254" s="11"/>
      <c r="H254" s="12" t="s">
        <v>23</v>
      </c>
      <c r="I254" s="9" t="s">
        <v>24</v>
      </c>
      <c r="J254" s="10" t="s">
        <v>25</v>
      </c>
      <c r="K254" s="10" t="s">
        <v>66</v>
      </c>
      <c r="L254" s="10" t="s">
        <v>49</v>
      </c>
      <c r="M254" s="10" t="s">
        <v>65</v>
      </c>
      <c r="N254" s="10" t="s">
        <v>596</v>
      </c>
      <c r="O254" s="10" t="s">
        <v>84</v>
      </c>
      <c r="P254" s="10" t="s">
        <v>31</v>
      </c>
      <c r="Q254" s="12"/>
      <c r="R254">
        <f>COUNTIF(I254:Q254,'Network Summary by Partner'!$B$1)</f>
        <v>1</v>
      </c>
    </row>
    <row r="255" spans="1:18" x14ac:dyDescent="0.45">
      <c r="A255" s="7" t="s">
        <v>597</v>
      </c>
      <c r="B255" s="8" t="s">
        <v>598</v>
      </c>
      <c r="C255" s="9" t="s">
        <v>64</v>
      </c>
      <c r="D255" s="10" t="s">
        <v>21</v>
      </c>
      <c r="E255" s="10" t="s">
        <v>22</v>
      </c>
      <c r="F255" s="11"/>
      <c r="G255" s="11"/>
      <c r="H255" s="12" t="s">
        <v>23</v>
      </c>
      <c r="I255" s="9" t="s">
        <v>27</v>
      </c>
      <c r="J255" s="10" t="s">
        <v>49</v>
      </c>
      <c r="K255" s="10" t="s">
        <v>65</v>
      </c>
      <c r="L255" s="10" t="s">
        <v>66</v>
      </c>
      <c r="M255" s="10" t="s">
        <v>26</v>
      </c>
      <c r="N255" s="10" t="s">
        <v>131</v>
      </c>
      <c r="O255" s="10" t="s">
        <v>31</v>
      </c>
      <c r="P255" s="10" t="s">
        <v>31</v>
      </c>
      <c r="Q255" s="12"/>
      <c r="R255">
        <f>COUNTIF(I255:Q255,'Network Summary by Partner'!$B$1)</f>
        <v>0</v>
      </c>
    </row>
    <row r="256" spans="1:18" x14ac:dyDescent="0.45">
      <c r="A256" s="7" t="s">
        <v>599</v>
      </c>
      <c r="B256" s="8" t="s">
        <v>600</v>
      </c>
      <c r="C256" s="9" t="s">
        <v>34</v>
      </c>
      <c r="D256" s="10" t="s">
        <v>21</v>
      </c>
      <c r="E256" s="10" t="s">
        <v>21</v>
      </c>
      <c r="F256" s="11"/>
      <c r="G256" s="11"/>
      <c r="H256" s="12" t="s">
        <v>23</v>
      </c>
      <c r="I256" s="9" t="s">
        <v>25</v>
      </c>
      <c r="J256" s="10" t="s">
        <v>24</v>
      </c>
      <c r="K256" s="10" t="s">
        <v>27</v>
      </c>
      <c r="L256" s="10" t="s">
        <v>29</v>
      </c>
      <c r="M256" s="10" t="s">
        <v>28</v>
      </c>
      <c r="N256" s="10" t="s">
        <v>35</v>
      </c>
      <c r="O256" s="10" t="s">
        <v>30</v>
      </c>
      <c r="P256" s="10" t="s">
        <v>36</v>
      </c>
      <c r="Q256" s="12" t="s">
        <v>37</v>
      </c>
      <c r="R256">
        <f>COUNTIF(I256:Q256,'Network Summary by Partner'!$B$1)</f>
        <v>1</v>
      </c>
    </row>
    <row r="257" spans="1:18" x14ac:dyDescent="0.45">
      <c r="A257" s="7" t="s">
        <v>601</v>
      </c>
      <c r="B257" s="8" t="s">
        <v>602</v>
      </c>
      <c r="C257" s="9" t="s">
        <v>20</v>
      </c>
      <c r="D257" s="10" t="s">
        <v>21</v>
      </c>
      <c r="E257" s="10" t="s">
        <v>21</v>
      </c>
      <c r="F257" s="11"/>
      <c r="G257" s="11"/>
      <c r="H257" s="12" t="s">
        <v>23</v>
      </c>
      <c r="I257" s="9" t="s">
        <v>28</v>
      </c>
      <c r="J257" s="10" t="s">
        <v>27</v>
      </c>
      <c r="K257" s="10" t="s">
        <v>29</v>
      </c>
      <c r="L257" s="10" t="s">
        <v>35</v>
      </c>
      <c r="M257" s="10" t="s">
        <v>36</v>
      </c>
      <c r="N257" s="10" t="s">
        <v>31</v>
      </c>
      <c r="O257" s="10" t="s">
        <v>31</v>
      </c>
      <c r="P257" s="10" t="s">
        <v>31</v>
      </c>
      <c r="Q257" s="12"/>
      <c r="R257">
        <f>COUNTIF(I257:Q257,'Network Summary by Partner'!$B$1)</f>
        <v>0</v>
      </c>
    </row>
    <row r="258" spans="1:18" x14ac:dyDescent="0.45">
      <c r="A258" s="7" t="s">
        <v>603</v>
      </c>
      <c r="B258" s="8" t="s">
        <v>604</v>
      </c>
      <c r="C258" s="9" t="s">
        <v>34</v>
      </c>
      <c r="D258" s="10" t="s">
        <v>21</v>
      </c>
      <c r="E258" s="10" t="s">
        <v>21</v>
      </c>
      <c r="F258" s="11"/>
      <c r="G258" s="11"/>
      <c r="H258" s="12" t="s">
        <v>23</v>
      </c>
      <c r="I258" s="9" t="s">
        <v>41</v>
      </c>
      <c r="J258" s="10" t="s">
        <v>121</v>
      </c>
      <c r="K258" s="10" t="s">
        <v>28</v>
      </c>
      <c r="L258" s="10" t="s">
        <v>24</v>
      </c>
      <c r="M258" s="10" t="s">
        <v>25</v>
      </c>
      <c r="N258" s="10" t="s">
        <v>131</v>
      </c>
      <c r="O258" s="10" t="s">
        <v>131</v>
      </c>
      <c r="P258" s="10"/>
      <c r="Q258" s="12"/>
      <c r="R258">
        <f>COUNTIF(I258:Q258,'Network Summary by Partner'!$B$1)</f>
        <v>1</v>
      </c>
    </row>
    <row r="259" spans="1:18" x14ac:dyDescent="0.45">
      <c r="A259" s="7" t="s">
        <v>605</v>
      </c>
      <c r="B259" s="8" t="s">
        <v>606</v>
      </c>
      <c r="C259" s="9" t="s">
        <v>20</v>
      </c>
      <c r="D259" s="10" t="s">
        <v>21</v>
      </c>
      <c r="E259" s="10" t="s">
        <v>21</v>
      </c>
      <c r="F259" s="11"/>
      <c r="G259" s="11"/>
      <c r="H259" s="12" t="s">
        <v>23</v>
      </c>
      <c r="I259" s="9" t="s">
        <v>52</v>
      </c>
      <c r="J259" s="10" t="str">
        <f>_xlfn.CONCAT(P259,Q259)</f>
        <v xml:space="preserve">  </v>
      </c>
      <c r="K259" s="10" t="s">
        <v>31</v>
      </c>
      <c r="L259" s="10" t="s">
        <v>31</v>
      </c>
      <c r="M259" s="10" t="s">
        <v>31</v>
      </c>
      <c r="N259" s="10" t="s">
        <v>31</v>
      </c>
      <c r="O259" s="10" t="s">
        <v>31</v>
      </c>
      <c r="P259" s="10" t="s">
        <v>31</v>
      </c>
      <c r="Q259" s="12" t="s">
        <v>31</v>
      </c>
      <c r="R259">
        <f>COUNTIF(I259:Q259,'Network Summary by Partner'!$B$1)</f>
        <v>0</v>
      </c>
    </row>
    <row r="260" spans="1:18" x14ac:dyDescent="0.45">
      <c r="A260" s="7" t="s">
        <v>607</v>
      </c>
      <c r="B260" s="8" t="s">
        <v>608</v>
      </c>
      <c r="C260" s="9" t="s">
        <v>47</v>
      </c>
      <c r="D260" s="10" t="s">
        <v>21</v>
      </c>
      <c r="E260" s="10" t="s">
        <v>21</v>
      </c>
      <c r="F260" s="11"/>
      <c r="G260" s="11"/>
      <c r="H260" s="12" t="s">
        <v>23</v>
      </c>
      <c r="I260" s="9" t="s">
        <v>28</v>
      </c>
      <c r="J260" s="10" t="s">
        <v>27</v>
      </c>
      <c r="K260" s="10" t="s">
        <v>29</v>
      </c>
      <c r="L260" s="10" t="s">
        <v>35</v>
      </c>
      <c r="M260" s="10" t="s">
        <v>30</v>
      </c>
      <c r="N260" s="10" t="s">
        <v>25</v>
      </c>
      <c r="O260" s="10" t="s">
        <v>31</v>
      </c>
      <c r="P260" s="10" t="s">
        <v>31</v>
      </c>
      <c r="Q260" s="12"/>
      <c r="R260">
        <f>COUNTIF(I260:Q260,'Network Summary by Partner'!$B$1)</f>
        <v>1</v>
      </c>
    </row>
    <row r="261" spans="1:18" x14ac:dyDescent="0.45">
      <c r="A261" s="7" t="s">
        <v>609</v>
      </c>
      <c r="B261" s="8" t="s">
        <v>610</v>
      </c>
      <c r="C261" s="9" t="s">
        <v>64</v>
      </c>
      <c r="D261" s="10" t="s">
        <v>21</v>
      </c>
      <c r="E261" s="10" t="s">
        <v>21</v>
      </c>
      <c r="F261" s="11"/>
      <c r="G261" s="11"/>
      <c r="H261" s="12" t="s">
        <v>23</v>
      </c>
      <c r="I261" s="9" t="s">
        <v>49</v>
      </c>
      <c r="J261" s="10" t="s">
        <v>25</v>
      </c>
      <c r="K261" s="10" t="s">
        <v>27</v>
      </c>
      <c r="L261" s="10" t="s">
        <v>55</v>
      </c>
      <c r="M261" s="10" t="s">
        <v>66</v>
      </c>
      <c r="N261" s="10" t="s">
        <v>65</v>
      </c>
      <c r="O261" s="10" t="s">
        <v>153</v>
      </c>
      <c r="P261" s="10" t="s">
        <v>157</v>
      </c>
      <c r="Q261" s="12" t="s">
        <v>31</v>
      </c>
      <c r="R261">
        <f>COUNTIF(I261:Q261,'Network Summary by Partner'!$B$1)</f>
        <v>1</v>
      </c>
    </row>
    <row r="262" spans="1:18" x14ac:dyDescent="0.45">
      <c r="A262" s="7" t="s">
        <v>611</v>
      </c>
      <c r="B262" s="8" t="s">
        <v>612</v>
      </c>
      <c r="C262" s="9" t="s">
        <v>64</v>
      </c>
      <c r="D262" s="10" t="s">
        <v>21</v>
      </c>
      <c r="E262" s="10" t="s">
        <v>22</v>
      </c>
      <c r="F262" s="11"/>
      <c r="G262" s="11"/>
      <c r="H262" s="12" t="s">
        <v>23</v>
      </c>
      <c r="I262" s="9" t="s">
        <v>66</v>
      </c>
      <c r="J262" s="10" t="s">
        <v>252</v>
      </c>
      <c r="K262" s="10" t="s">
        <v>121</v>
      </c>
      <c r="L262" s="10" t="s">
        <v>89</v>
      </c>
      <c r="M262" s="10" t="s">
        <v>31</v>
      </c>
      <c r="N262" s="10" t="s">
        <v>31</v>
      </c>
      <c r="O262" s="10" t="s">
        <v>31</v>
      </c>
      <c r="P262" s="10" t="s">
        <v>31</v>
      </c>
      <c r="Q262" s="12" t="s">
        <v>31</v>
      </c>
      <c r="R262">
        <f>COUNTIF(I262:Q262,'Network Summary by Partner'!$B$1)</f>
        <v>0</v>
      </c>
    </row>
    <row r="263" spans="1:18" x14ac:dyDescent="0.45">
      <c r="A263" s="7" t="s">
        <v>613</v>
      </c>
      <c r="B263" s="8" t="s">
        <v>614</v>
      </c>
      <c r="C263" s="9" t="s">
        <v>64</v>
      </c>
      <c r="D263" s="10" t="s">
        <v>21</v>
      </c>
      <c r="E263" s="10" t="s">
        <v>21</v>
      </c>
      <c r="F263" s="11"/>
      <c r="G263" s="11"/>
      <c r="H263" s="12" t="s">
        <v>23</v>
      </c>
      <c r="I263" s="9" t="s">
        <v>56</v>
      </c>
      <c r="J263" s="10" t="s">
        <v>55</v>
      </c>
      <c r="K263" s="10" t="s">
        <v>65</v>
      </c>
      <c r="L263" s="10" t="s">
        <v>66</v>
      </c>
      <c r="M263" s="10" t="s">
        <v>25</v>
      </c>
      <c r="N263" s="10" t="s">
        <v>31</v>
      </c>
      <c r="O263" s="10" t="s">
        <v>31</v>
      </c>
      <c r="P263" s="10" t="s">
        <v>31</v>
      </c>
      <c r="Q263" s="12"/>
      <c r="R263">
        <f>COUNTIF(I263:Q263,'Network Summary by Partner'!$B$1)</f>
        <v>1</v>
      </c>
    </row>
    <row r="264" spans="1:18" x14ac:dyDescent="0.45">
      <c r="A264" s="7" t="s">
        <v>615</v>
      </c>
      <c r="B264" s="8" t="s">
        <v>616</v>
      </c>
      <c r="C264" s="9" t="s">
        <v>64</v>
      </c>
      <c r="D264" s="10" t="s">
        <v>21</v>
      </c>
      <c r="E264" s="10" t="s">
        <v>21</v>
      </c>
      <c r="F264" s="11"/>
      <c r="G264" s="11"/>
      <c r="H264" s="12" t="s">
        <v>23</v>
      </c>
      <c r="I264" s="9" t="s">
        <v>28</v>
      </c>
      <c r="J264" s="10" t="s">
        <v>27</v>
      </c>
      <c r="K264" s="10" t="s">
        <v>29</v>
      </c>
      <c r="L264" s="10" t="s">
        <v>30</v>
      </c>
      <c r="M264" s="10" t="s">
        <v>35</v>
      </c>
      <c r="N264" s="10" t="s">
        <v>31</v>
      </c>
      <c r="O264" s="10" t="s">
        <v>31</v>
      </c>
      <c r="P264" s="10" t="s">
        <v>31</v>
      </c>
      <c r="Q264" s="12"/>
      <c r="R264">
        <f>COUNTIF(I264:Q264,'Network Summary by Partner'!$B$1)</f>
        <v>0</v>
      </c>
    </row>
    <row r="265" spans="1:18" x14ac:dyDescent="0.45">
      <c r="A265" s="7" t="s">
        <v>617</v>
      </c>
      <c r="B265" s="8" t="s">
        <v>618</v>
      </c>
      <c r="C265" s="9" t="s">
        <v>108</v>
      </c>
      <c r="D265" s="10" t="s">
        <v>21</v>
      </c>
      <c r="E265" s="10" t="s">
        <v>21</v>
      </c>
      <c r="F265" s="11"/>
      <c r="G265" s="11"/>
      <c r="H265" s="12" t="s">
        <v>23</v>
      </c>
      <c r="I265" s="9" t="s">
        <v>30</v>
      </c>
      <c r="J265" s="10" t="s">
        <v>29</v>
      </c>
      <c r="K265" s="10" t="s">
        <v>28</v>
      </c>
      <c r="L265" s="10" t="s">
        <v>35</v>
      </c>
      <c r="M265" s="10" t="s">
        <v>37</v>
      </c>
      <c r="N265" s="10" t="s">
        <v>27</v>
      </c>
      <c r="O265" s="10" t="s">
        <v>36</v>
      </c>
      <c r="P265" s="10" t="s">
        <v>25</v>
      </c>
      <c r="Q265" s="12"/>
      <c r="R265">
        <f>COUNTIF(I265:Q265,'Network Summary by Partner'!$B$1)</f>
        <v>1</v>
      </c>
    </row>
    <row r="266" spans="1:18" x14ac:dyDescent="0.45">
      <c r="A266" s="7" t="s">
        <v>619</v>
      </c>
      <c r="B266" s="8" t="s">
        <v>620</v>
      </c>
      <c r="C266" s="9" t="s">
        <v>64</v>
      </c>
      <c r="D266" s="10" t="s">
        <v>21</v>
      </c>
      <c r="E266" s="10" t="s">
        <v>21</v>
      </c>
      <c r="F266" s="11"/>
      <c r="G266" s="11"/>
      <c r="H266" s="12" t="s">
        <v>23</v>
      </c>
      <c r="I266" s="9" t="s">
        <v>27</v>
      </c>
      <c r="J266" s="10" t="s">
        <v>25</v>
      </c>
      <c r="K266" s="10" t="s">
        <v>28</v>
      </c>
      <c r="L266" s="10" t="s">
        <v>29</v>
      </c>
      <c r="M266" s="10" t="s">
        <v>49</v>
      </c>
      <c r="N266" s="10" t="s">
        <v>55</v>
      </c>
      <c r="O266" s="10" t="s">
        <v>66</v>
      </c>
      <c r="P266" s="10" t="s">
        <v>31</v>
      </c>
      <c r="Q266" s="12"/>
      <c r="R266">
        <f>COUNTIF(I266:Q266,'Network Summary by Partner'!$B$1)</f>
        <v>1</v>
      </c>
    </row>
    <row r="267" spans="1:18" x14ac:dyDescent="0.45">
      <c r="A267" s="7" t="s">
        <v>621</v>
      </c>
      <c r="B267" s="8" t="s">
        <v>622</v>
      </c>
      <c r="C267" s="9" t="s">
        <v>34</v>
      </c>
      <c r="D267" s="10" t="s">
        <v>21</v>
      </c>
      <c r="E267" s="10" t="s">
        <v>21</v>
      </c>
      <c r="F267" s="11"/>
      <c r="G267" s="11"/>
      <c r="H267" s="12" t="s">
        <v>23</v>
      </c>
      <c r="I267" s="9" t="s">
        <v>26</v>
      </c>
      <c r="J267" s="10" t="s">
        <v>24</v>
      </c>
      <c r="K267" s="10" t="s">
        <v>27</v>
      </c>
      <c r="L267" s="10" t="s">
        <v>48</v>
      </c>
      <c r="M267" s="10" t="s">
        <v>25</v>
      </c>
      <c r="N267" s="10" t="s">
        <v>31</v>
      </c>
      <c r="O267" s="10" t="s">
        <v>31</v>
      </c>
      <c r="P267" s="10" t="s">
        <v>31</v>
      </c>
      <c r="Q267" s="12"/>
      <c r="R267">
        <f>COUNTIF(I267:Q267,'Network Summary by Partner'!$B$1)</f>
        <v>1</v>
      </c>
    </row>
    <row r="268" spans="1:18" x14ac:dyDescent="0.45">
      <c r="A268" s="7" t="s">
        <v>623</v>
      </c>
      <c r="B268" s="8" t="s">
        <v>624</v>
      </c>
      <c r="C268" s="9" t="s">
        <v>64</v>
      </c>
      <c r="D268" s="10" t="s">
        <v>21</v>
      </c>
      <c r="E268" s="10" t="s">
        <v>21</v>
      </c>
      <c r="F268" s="11"/>
      <c r="G268" s="11"/>
      <c r="H268" s="12" t="s">
        <v>23</v>
      </c>
      <c r="I268" s="9" t="s">
        <v>66</v>
      </c>
      <c r="J268" s="10" t="s">
        <v>25</v>
      </c>
      <c r="K268" s="10" t="str">
        <f>_xlfn.CONCAT(P267,Q267)</f>
        <v xml:space="preserve"> </v>
      </c>
      <c r="L268" s="10" t="s">
        <v>31</v>
      </c>
      <c r="M268" s="10" t="s">
        <v>31</v>
      </c>
      <c r="N268" s="10" t="s">
        <v>31</v>
      </c>
      <c r="O268" s="10" t="s">
        <v>31</v>
      </c>
      <c r="P268" s="10" t="s">
        <v>31</v>
      </c>
      <c r="Q268" s="12" t="s">
        <v>31</v>
      </c>
      <c r="R268">
        <f>COUNTIF(I268:Q268,'Network Summary by Partner'!$B$1)</f>
        <v>1</v>
      </c>
    </row>
    <row r="269" spans="1:18" x14ac:dyDescent="0.45">
      <c r="A269" s="7" t="s">
        <v>625</v>
      </c>
      <c r="B269" s="8" t="s">
        <v>626</v>
      </c>
      <c r="C269" s="9" t="s">
        <v>64</v>
      </c>
      <c r="D269" s="10" t="s">
        <v>21</v>
      </c>
      <c r="E269" s="10" t="s">
        <v>21</v>
      </c>
      <c r="F269" s="11"/>
      <c r="G269" s="11"/>
      <c r="H269" s="12" t="s">
        <v>23</v>
      </c>
      <c r="I269" s="9" t="s">
        <v>56</v>
      </c>
      <c r="J269" s="10" t="s">
        <v>49</v>
      </c>
      <c r="K269" s="10" t="s">
        <v>27</v>
      </c>
      <c r="L269" s="10" t="s">
        <v>65</v>
      </c>
      <c r="M269" s="10" t="s">
        <v>66</v>
      </c>
      <c r="N269" s="10" t="s">
        <v>26</v>
      </c>
      <c r="O269" s="10" t="s">
        <v>42</v>
      </c>
      <c r="P269" s="10" t="s">
        <v>31</v>
      </c>
      <c r="Q269" s="12"/>
      <c r="R269">
        <f>COUNTIF(I269:Q269,'Network Summary by Partner'!$B$1)</f>
        <v>0</v>
      </c>
    </row>
    <row r="270" spans="1:18" x14ac:dyDescent="0.45">
      <c r="A270" s="7" t="s">
        <v>627</v>
      </c>
      <c r="B270" s="8" t="s">
        <v>628</v>
      </c>
      <c r="C270" s="9" t="s">
        <v>64</v>
      </c>
      <c r="D270" s="10" t="s">
        <v>21</v>
      </c>
      <c r="E270" s="10" t="s">
        <v>22</v>
      </c>
      <c r="F270" s="11"/>
      <c r="G270" s="11"/>
      <c r="H270" s="12" t="s">
        <v>23</v>
      </c>
      <c r="I270" s="9" t="s">
        <v>66</v>
      </c>
      <c r="J270" s="10" t="str">
        <f>_xlfn.CONCAT(P270,Q270)</f>
        <v xml:space="preserve">  </v>
      </c>
      <c r="K270" s="10" t="s">
        <v>31</v>
      </c>
      <c r="L270" s="10" t="s">
        <v>31</v>
      </c>
      <c r="M270" s="10" t="s">
        <v>31</v>
      </c>
      <c r="N270" s="10" t="s">
        <v>31</v>
      </c>
      <c r="O270" s="10" t="s">
        <v>31</v>
      </c>
      <c r="P270" s="10" t="s">
        <v>31</v>
      </c>
      <c r="Q270" s="12" t="s">
        <v>31</v>
      </c>
      <c r="R270">
        <f>COUNTIF(I270:Q270,'Network Summary by Partner'!$B$1)</f>
        <v>0</v>
      </c>
    </row>
    <row r="271" spans="1:18" x14ac:dyDescent="0.45">
      <c r="A271" s="7" t="s">
        <v>629</v>
      </c>
      <c r="B271" s="8" t="s">
        <v>630</v>
      </c>
      <c r="C271" s="9" t="s">
        <v>64</v>
      </c>
      <c r="D271" s="10" t="s">
        <v>21</v>
      </c>
      <c r="E271" s="10" t="s">
        <v>21</v>
      </c>
      <c r="F271" s="11"/>
      <c r="G271" s="11"/>
      <c r="H271" s="12" t="s">
        <v>23</v>
      </c>
      <c r="I271" s="9" t="s">
        <v>27</v>
      </c>
      <c r="J271" s="10" t="s">
        <v>25</v>
      </c>
      <c r="K271" s="10" t="s">
        <v>28</v>
      </c>
      <c r="L271" s="10" t="s">
        <v>29</v>
      </c>
      <c r="M271" s="10" t="s">
        <v>35</v>
      </c>
      <c r="N271" s="10" t="s">
        <v>26</v>
      </c>
      <c r="O271" s="10" t="s">
        <v>49</v>
      </c>
      <c r="P271" s="10" t="s">
        <v>31</v>
      </c>
      <c r="Q271" s="12"/>
      <c r="R271">
        <f>COUNTIF(I271:Q271,'Network Summary by Partner'!$B$1)</f>
        <v>1</v>
      </c>
    </row>
    <row r="272" spans="1:18" x14ac:dyDescent="0.45">
      <c r="A272" s="7" t="s">
        <v>631</v>
      </c>
      <c r="B272" s="8" t="s">
        <v>632</v>
      </c>
      <c r="C272" s="9" t="s">
        <v>64</v>
      </c>
      <c r="D272" s="10" t="s">
        <v>21</v>
      </c>
      <c r="E272" s="10" t="s">
        <v>22</v>
      </c>
      <c r="F272" s="11"/>
      <c r="G272" s="11"/>
      <c r="H272" s="12" t="s">
        <v>23</v>
      </c>
      <c r="I272" s="9" t="s">
        <v>27</v>
      </c>
      <c r="J272" s="10" t="s">
        <v>29</v>
      </c>
      <c r="K272" s="10" t="s">
        <v>28</v>
      </c>
      <c r="L272" s="10" t="s">
        <v>89</v>
      </c>
      <c r="M272" s="10" t="s">
        <v>31</v>
      </c>
      <c r="N272" s="10" t="s">
        <v>31</v>
      </c>
      <c r="O272" s="10" t="s">
        <v>31</v>
      </c>
      <c r="P272" s="10" t="s">
        <v>31</v>
      </c>
      <c r="Q272" s="12" t="s">
        <v>31</v>
      </c>
      <c r="R272">
        <f>COUNTIF(I272:Q272,'Network Summary by Partner'!$B$1)</f>
        <v>0</v>
      </c>
    </row>
    <row r="273" spans="1:18" x14ac:dyDescent="0.45">
      <c r="A273" s="7" t="s">
        <v>633</v>
      </c>
      <c r="B273" s="8" t="s">
        <v>634</v>
      </c>
      <c r="C273" s="9" t="s">
        <v>64</v>
      </c>
      <c r="D273" s="10" t="s">
        <v>21</v>
      </c>
      <c r="E273" s="10" t="s">
        <v>21</v>
      </c>
      <c r="F273" s="11"/>
      <c r="G273" s="11"/>
      <c r="H273" s="12" t="s">
        <v>23</v>
      </c>
      <c r="I273" s="9" t="s">
        <v>27</v>
      </c>
      <c r="J273" s="10" t="s">
        <v>28</v>
      </c>
      <c r="K273" s="10" t="s">
        <v>29</v>
      </c>
      <c r="L273" s="10" t="s">
        <v>30</v>
      </c>
      <c r="M273" s="10" t="s">
        <v>35</v>
      </c>
      <c r="N273" s="10" t="s">
        <v>31</v>
      </c>
      <c r="O273" s="10" t="s">
        <v>31</v>
      </c>
      <c r="P273" s="10" t="s">
        <v>31</v>
      </c>
      <c r="Q273" s="12"/>
      <c r="R273">
        <f>COUNTIF(I273:Q273,'Network Summary by Partner'!$B$1)</f>
        <v>0</v>
      </c>
    </row>
    <row r="274" spans="1:18" x14ac:dyDescent="0.45">
      <c r="A274" s="7" t="s">
        <v>635</v>
      </c>
      <c r="B274" s="8" t="s">
        <v>636</v>
      </c>
      <c r="C274" s="9" t="s">
        <v>59</v>
      </c>
      <c r="D274" s="10" t="s">
        <v>21</v>
      </c>
      <c r="E274" s="10" t="s">
        <v>21</v>
      </c>
      <c r="F274" s="11"/>
      <c r="G274" s="11"/>
      <c r="H274" s="12" t="s">
        <v>23</v>
      </c>
      <c r="I274" s="9" t="s">
        <v>30</v>
      </c>
      <c r="J274" s="10" t="s">
        <v>25</v>
      </c>
      <c r="K274" s="10" t="s">
        <v>24</v>
      </c>
      <c r="L274" s="10" t="s">
        <v>89</v>
      </c>
      <c r="M274" s="10" t="s">
        <v>31</v>
      </c>
      <c r="N274" s="10" t="s">
        <v>31</v>
      </c>
      <c r="O274" s="10" t="s">
        <v>31</v>
      </c>
      <c r="P274" s="10" t="s">
        <v>31</v>
      </c>
      <c r="Q274" s="12" t="s">
        <v>31</v>
      </c>
      <c r="R274">
        <f>COUNTIF(I274:Q274,'Network Summary by Partner'!$B$1)</f>
        <v>1</v>
      </c>
    </row>
    <row r="275" spans="1:18" x14ac:dyDescent="0.45">
      <c r="A275" s="7" t="s">
        <v>637</v>
      </c>
      <c r="B275" s="8" t="s">
        <v>638</v>
      </c>
      <c r="C275" s="9" t="s">
        <v>64</v>
      </c>
      <c r="D275" s="10" t="s">
        <v>21</v>
      </c>
      <c r="E275" s="10" t="s">
        <v>21</v>
      </c>
      <c r="F275" s="11"/>
      <c r="G275" s="11"/>
      <c r="H275" s="12" t="s">
        <v>23</v>
      </c>
      <c r="I275" s="9" t="s">
        <v>49</v>
      </c>
      <c r="J275" s="10" t="s">
        <v>65</v>
      </c>
      <c r="K275" s="10" t="s">
        <v>66</v>
      </c>
      <c r="L275" s="10" t="s">
        <v>26</v>
      </c>
      <c r="M275" s="10" t="s">
        <v>56</v>
      </c>
      <c r="N275" s="10" t="s">
        <v>31</v>
      </c>
      <c r="O275" s="10" t="s">
        <v>31</v>
      </c>
      <c r="P275" s="10" t="s">
        <v>31</v>
      </c>
      <c r="Q275" s="12"/>
      <c r="R275">
        <f>COUNTIF(I275:Q275,'Network Summary by Partner'!$B$1)</f>
        <v>0</v>
      </c>
    </row>
    <row r="276" spans="1:18" x14ac:dyDescent="0.45">
      <c r="A276" s="7" t="s">
        <v>639</v>
      </c>
      <c r="B276" s="8" t="s">
        <v>640</v>
      </c>
      <c r="C276" s="9" t="s">
        <v>219</v>
      </c>
      <c r="D276" s="10" t="s">
        <v>21</v>
      </c>
      <c r="E276" s="10" t="s">
        <v>21</v>
      </c>
      <c r="F276" s="11"/>
      <c r="G276" s="11"/>
      <c r="H276" s="12" t="s">
        <v>23</v>
      </c>
      <c r="I276" s="9" t="s">
        <v>28</v>
      </c>
      <c r="J276" s="10" t="s">
        <v>52</v>
      </c>
      <c r="K276" s="10" t="s">
        <v>44</v>
      </c>
      <c r="L276" s="10" t="s">
        <v>641</v>
      </c>
      <c r="M276" s="10"/>
      <c r="N276" s="10"/>
      <c r="O276" s="10"/>
      <c r="P276" s="10"/>
      <c r="Q276" s="12"/>
      <c r="R276">
        <f>COUNTIF(I276:Q276,'Network Summary by Partner'!$B$1)</f>
        <v>0</v>
      </c>
    </row>
    <row r="277" spans="1:18" x14ac:dyDescent="0.45">
      <c r="A277" s="7" t="s">
        <v>642</v>
      </c>
      <c r="B277" s="8" t="s">
        <v>643</v>
      </c>
      <c r="C277" s="9" t="s">
        <v>64</v>
      </c>
      <c r="D277" s="10" t="s">
        <v>21</v>
      </c>
      <c r="E277" s="10" t="s">
        <v>21</v>
      </c>
      <c r="F277" s="11"/>
      <c r="G277" s="11"/>
      <c r="H277" s="12" t="s">
        <v>23</v>
      </c>
      <c r="I277" s="9" t="s">
        <v>66</v>
      </c>
      <c r="J277" s="10" t="s">
        <v>49</v>
      </c>
      <c r="K277" s="10" t="s">
        <v>65</v>
      </c>
      <c r="L277" s="10" t="s">
        <v>41</v>
      </c>
      <c r="M277" s="10" t="s">
        <v>26</v>
      </c>
      <c r="N277" s="10" t="s">
        <v>31</v>
      </c>
      <c r="O277" s="10" t="s">
        <v>31</v>
      </c>
      <c r="P277" s="10" t="s">
        <v>31</v>
      </c>
      <c r="Q277" s="12"/>
      <c r="R277">
        <f>COUNTIF(I277:Q277,'Network Summary by Partner'!$B$1)</f>
        <v>0</v>
      </c>
    </row>
    <row r="278" spans="1:18" x14ac:dyDescent="0.45">
      <c r="A278" s="7" t="s">
        <v>644</v>
      </c>
      <c r="B278" s="8" t="s">
        <v>645</v>
      </c>
      <c r="C278" s="9" t="s">
        <v>64</v>
      </c>
      <c r="D278" s="10" t="s">
        <v>21</v>
      </c>
      <c r="E278" s="10" t="s">
        <v>21</v>
      </c>
      <c r="F278" s="11"/>
      <c r="G278" s="11"/>
      <c r="H278" s="12" t="s">
        <v>23</v>
      </c>
      <c r="I278" s="9" t="s">
        <v>66</v>
      </c>
      <c r="J278" s="10" t="s">
        <v>41</v>
      </c>
      <c r="K278" s="10" t="s">
        <v>24</v>
      </c>
      <c r="L278" s="10" t="s">
        <v>25</v>
      </c>
      <c r="M278" s="10"/>
      <c r="N278" s="10"/>
      <c r="O278" s="10"/>
      <c r="P278" s="10"/>
      <c r="Q278" s="12"/>
      <c r="R278">
        <f>COUNTIF(I278:Q278,'Network Summary by Partner'!$B$1)</f>
        <v>1</v>
      </c>
    </row>
    <row r="279" spans="1:18" x14ac:dyDescent="0.45">
      <c r="A279" s="7" t="s">
        <v>646</v>
      </c>
      <c r="B279" s="8" t="s">
        <v>647</v>
      </c>
      <c r="C279" s="9" t="s">
        <v>64</v>
      </c>
      <c r="D279" s="10" t="s">
        <v>21</v>
      </c>
      <c r="E279" s="10" t="s">
        <v>21</v>
      </c>
      <c r="F279" s="11"/>
      <c r="G279" s="11"/>
      <c r="H279" s="12" t="s">
        <v>23</v>
      </c>
      <c r="I279" s="9" t="s">
        <v>66</v>
      </c>
      <c r="J279" s="10" t="s">
        <v>25</v>
      </c>
      <c r="K279" s="10" t="s">
        <v>41</v>
      </c>
      <c r="L279" s="10" t="s">
        <v>89</v>
      </c>
      <c r="M279" s="10" t="s">
        <v>31</v>
      </c>
      <c r="N279" s="10" t="s">
        <v>31</v>
      </c>
      <c r="O279" s="10" t="s">
        <v>31</v>
      </c>
      <c r="P279" s="10" t="s">
        <v>31</v>
      </c>
      <c r="Q279" s="12" t="s">
        <v>31</v>
      </c>
      <c r="R279">
        <f>COUNTIF(I279:Q279,'Network Summary by Partner'!$B$1)</f>
        <v>1</v>
      </c>
    </row>
    <row r="280" spans="1:18" x14ac:dyDescent="0.45">
      <c r="A280" s="7" t="s">
        <v>648</v>
      </c>
      <c r="B280" s="8" t="s">
        <v>649</v>
      </c>
      <c r="C280" s="9" t="s">
        <v>64</v>
      </c>
      <c r="D280" s="10" t="s">
        <v>21</v>
      </c>
      <c r="E280" s="10" t="s">
        <v>22</v>
      </c>
      <c r="F280" s="11"/>
      <c r="G280" s="11"/>
      <c r="H280" s="12" t="s">
        <v>23</v>
      </c>
      <c r="I280" s="9" t="s">
        <v>49</v>
      </c>
      <c r="J280" s="10" t="s">
        <v>27</v>
      </c>
      <c r="K280" s="10" t="s">
        <v>55</v>
      </c>
      <c r="L280" s="10" t="s">
        <v>29</v>
      </c>
      <c r="M280" s="10" t="s">
        <v>28</v>
      </c>
      <c r="N280" s="10" t="s">
        <v>31</v>
      </c>
      <c r="O280" s="10" t="s">
        <v>31</v>
      </c>
      <c r="P280" s="10" t="s">
        <v>31</v>
      </c>
      <c r="Q280" s="12"/>
      <c r="R280">
        <f>COUNTIF(I280:Q280,'Network Summary by Partner'!$B$1)</f>
        <v>0</v>
      </c>
    </row>
    <row r="281" spans="1:18" ht="14.65" thickBot="1" x14ac:dyDescent="0.5">
      <c r="A281" s="18" t="s">
        <v>650</v>
      </c>
      <c r="B281" s="19" t="s">
        <v>651</v>
      </c>
      <c r="C281" s="20" t="s">
        <v>64</v>
      </c>
      <c r="D281" s="21" t="s">
        <v>21</v>
      </c>
      <c r="E281" s="21" t="s">
        <v>22</v>
      </c>
      <c r="F281" s="22"/>
      <c r="G281" s="22"/>
      <c r="H281" s="23" t="s">
        <v>23</v>
      </c>
      <c r="I281" s="20" t="s">
        <v>66</v>
      </c>
      <c r="J281" s="21" t="str">
        <f>_xlfn.CONCAT(P281,Q281)</f>
        <v xml:space="preserve">  </v>
      </c>
      <c r="K281" s="21" t="s">
        <v>31</v>
      </c>
      <c r="L281" s="21" t="s">
        <v>31</v>
      </c>
      <c r="M281" s="21" t="s">
        <v>31</v>
      </c>
      <c r="N281" s="21" t="s">
        <v>31</v>
      </c>
      <c r="O281" s="21" t="s">
        <v>31</v>
      </c>
      <c r="P281" s="21" t="s">
        <v>31</v>
      </c>
      <c r="Q281" s="23" t="s">
        <v>31</v>
      </c>
      <c r="R281">
        <f>COUNTIF(I281:Q281,'Network Summary by Partner'!$B$1)</f>
        <v>0</v>
      </c>
    </row>
  </sheetData>
  <autoFilter ref="A1:Q281" xr:uid="{391DECA8-EEC1-4158-9D48-638C7E80C2D5}">
    <sortState xmlns:xlrd2="http://schemas.microsoft.com/office/spreadsheetml/2017/richdata2" ref="A2:Q281">
      <sortCondition ref="A1:A281"/>
    </sortState>
  </autoFilter>
  <pageMargins left="0.7" right="0.7" top="0.75" bottom="0.75" header="0.3" footer="0.3"/>
  <legacy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ndsWith" priority="1" operator="endsWith" id="{D3F71270-8FAD-45D4-B188-F18B29E78F90}">
            <xm:f>RIGHT(I2,LEN(#REF!))=#REF!</xm:f>
            <xm:f>#REF!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I2:Q281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BA841-59A5-4EE2-8BFF-5052E5DC088B}">
  <dimension ref="A1:Q284"/>
  <sheetViews>
    <sheetView zoomScale="90" zoomScaleNormal="90" workbookViewId="0">
      <pane xSplit="3" ySplit="4" topLeftCell="D5" activePane="bottomRight" state="frozenSplit"/>
      <selection pane="topRight" activeCell="C1" sqref="C1"/>
      <selection pane="bottomLeft" activeCell="A14" sqref="A14"/>
      <selection pane="bottomRight" activeCell="I12" sqref="I12"/>
    </sheetView>
  </sheetViews>
  <sheetFormatPr defaultRowHeight="14.25" x14ac:dyDescent="0.45"/>
  <cols>
    <col min="1" max="1" width="75.3984375" customWidth="1"/>
    <col min="2" max="2" width="19.59765625" customWidth="1"/>
    <col min="3" max="3" width="15.1328125" bestFit="1" customWidth="1"/>
    <col min="4" max="4" width="10.3984375" customWidth="1"/>
    <col min="5" max="5" width="11.3984375" customWidth="1"/>
    <col min="6" max="8" width="11.3984375" hidden="1" customWidth="1"/>
    <col min="9" max="17" width="28.59765625" bestFit="1" customWidth="1"/>
  </cols>
  <sheetData>
    <row r="1" spans="1:17" ht="16.149999999999999" thickBot="1" x14ac:dyDescent="0.55000000000000004">
      <c r="A1" s="31" t="s">
        <v>653</v>
      </c>
      <c r="B1" s="32" t="s">
        <v>25</v>
      </c>
    </row>
    <row r="2" spans="1:17" ht="16.149999999999999" thickBot="1" x14ac:dyDescent="0.55000000000000004">
      <c r="A2" s="31" t="s">
        <v>654</v>
      </c>
      <c r="B2" s="32">
        <f>COUNTIF(I5:Q284,B1)</f>
        <v>145</v>
      </c>
    </row>
    <row r="3" spans="1:17" ht="14.65" thickBot="1" x14ac:dyDescent="0.5"/>
    <row r="4" spans="1:17" ht="16.149999999999999" thickBot="1" x14ac:dyDescent="0.5">
      <c r="A4" s="25" t="s">
        <v>1</v>
      </c>
      <c r="B4" s="26" t="s">
        <v>2</v>
      </c>
      <c r="C4" s="27" t="s">
        <v>3</v>
      </c>
      <c r="D4" s="28" t="s">
        <v>4</v>
      </c>
      <c r="E4" s="28" t="s">
        <v>5</v>
      </c>
      <c r="F4" s="27"/>
      <c r="G4" s="27"/>
      <c r="H4" s="27"/>
      <c r="I4" s="29" t="s">
        <v>9</v>
      </c>
      <c r="J4" s="29" t="s">
        <v>10</v>
      </c>
      <c r="K4" s="29" t="s">
        <v>11</v>
      </c>
      <c r="L4" s="29" t="s">
        <v>12</v>
      </c>
      <c r="M4" s="29" t="s">
        <v>13</v>
      </c>
      <c r="N4" s="29" t="s">
        <v>14</v>
      </c>
      <c r="O4" s="29" t="s">
        <v>15</v>
      </c>
      <c r="P4" s="29" t="s">
        <v>16</v>
      </c>
      <c r="Q4" s="29" t="s">
        <v>17</v>
      </c>
    </row>
    <row r="5" spans="1:17" x14ac:dyDescent="0.45">
      <c r="A5" s="30" t="str" cm="1">
        <f t="array" ref="A5:Q148">_xlfn._xlws.FILTER('TPRS Partner Directory '!A2:Q281,'TPRS Partner Directory '!R2:R281&gt;0)</f>
        <v>A.S. Holmes Library, Reserve Bank of Australia</v>
      </c>
      <c r="B5" s="2" t="str">
        <v>NRBA</v>
      </c>
      <c r="C5" s="3" t="str">
        <v>Special</v>
      </c>
      <c r="D5" s="4" t="str">
        <v>Yes</v>
      </c>
      <c r="E5" s="4" t="str">
        <v>No</v>
      </c>
      <c r="F5" s="3">
        <v>0</v>
      </c>
      <c r="G5" s="3">
        <v>0</v>
      </c>
      <c r="H5" s="3" t="str">
        <v>Live</v>
      </c>
      <c r="I5" s="3" t="str">
        <v>National Academic and Research</v>
      </c>
      <c r="J5" s="4" t="str">
        <v>National</v>
      </c>
      <c r="K5" s="4" t="str">
        <v>NSW &amp; ACT Higher Education</v>
      </c>
      <c r="L5" s="4" t="str">
        <v>NSW &amp; ACT</v>
      </c>
      <c r="M5" s="4" t="str">
        <v>Victoria</v>
      </c>
      <c r="N5" s="4" t="str">
        <v>Queensland</v>
      </c>
      <c r="O5" s="4" t="str">
        <v>Western Australia</v>
      </c>
      <c r="P5" s="4" t="str">
        <v xml:space="preserve"> </v>
      </c>
      <c r="Q5" s="6">
        <v>0</v>
      </c>
    </row>
    <row r="6" spans="1:17" x14ac:dyDescent="0.45">
      <c r="A6" s="7" t="str">
        <v>Academy Library, UNSW Canberra</v>
      </c>
      <c r="B6" s="8" t="str">
        <v>ADFA</v>
      </c>
      <c r="C6" s="9" t="str">
        <v>University</v>
      </c>
      <c r="D6" s="10" t="str">
        <v>Yes</v>
      </c>
      <c r="E6" s="10" t="str">
        <v>Yes</v>
      </c>
      <c r="F6" s="9">
        <v>0</v>
      </c>
      <c r="G6" s="9">
        <v>0</v>
      </c>
      <c r="H6" s="9" t="str">
        <v>Live</v>
      </c>
      <c r="I6" s="9" t="str">
        <v>NSW &amp; ACT</v>
      </c>
      <c r="J6" s="10" t="str">
        <v>Queensland</v>
      </c>
      <c r="K6" s="10" t="str">
        <v>Victoria</v>
      </c>
      <c r="L6" s="10" t="str">
        <v>South Australia</v>
      </c>
      <c r="M6" s="10" t="str">
        <v>Tasmania</v>
      </c>
      <c r="N6" s="10" t="str">
        <v>Western Australia</v>
      </c>
      <c r="O6" s="10" t="str">
        <v>Northern Territory</v>
      </c>
      <c r="P6" s="10" t="str">
        <v>National Academic and Research</v>
      </c>
      <c r="Q6" s="12" t="str">
        <v>National</v>
      </c>
    </row>
    <row r="7" spans="1:17" x14ac:dyDescent="0.45">
      <c r="A7" s="7" t="str">
        <v>ACAP University College (Australian College of Applied Professions)</v>
      </c>
      <c r="B7" s="8" t="str">
        <v>NACAP</v>
      </c>
      <c r="C7" s="9" t="str">
        <v>Other Higher Education</v>
      </c>
      <c r="D7" s="10" t="str">
        <v>Yes</v>
      </c>
      <c r="E7" s="10" t="str">
        <v>Yes</v>
      </c>
      <c r="F7" s="9">
        <v>0</v>
      </c>
      <c r="G7" s="9">
        <v>0</v>
      </c>
      <c r="H7" s="9" t="str">
        <v>Live</v>
      </c>
      <c r="I7" s="9" t="str">
        <v>NSW &amp; ACT Higher Education</v>
      </c>
      <c r="J7" s="10" t="str">
        <v>Victoria Higher Education</v>
      </c>
      <c r="K7" s="10" t="str">
        <v>Queensland Higher Education</v>
      </c>
      <c r="L7" s="10" t="str">
        <v>NSW &amp; ACT Health</v>
      </c>
      <c r="M7" s="10" t="str">
        <v>Victoria Health</v>
      </c>
      <c r="N7" s="10" t="str">
        <v>National Academic and Research</v>
      </c>
      <c r="O7" s="10" t="str">
        <v>National</v>
      </c>
      <c r="P7" s="10">
        <v>0</v>
      </c>
      <c r="Q7" s="12">
        <v>0</v>
      </c>
    </row>
    <row r="8" spans="1:17" x14ac:dyDescent="0.45">
      <c r="A8" s="7" t="str">
        <v>ACT Legislative Assembly Library</v>
      </c>
      <c r="B8" s="8" t="str">
        <v>ACT</v>
      </c>
      <c r="C8" s="9" t="str">
        <v>Parliamentary</v>
      </c>
      <c r="D8" s="10" t="str">
        <v>Yes</v>
      </c>
      <c r="E8" s="10" t="str">
        <v>Yes</v>
      </c>
      <c r="F8" s="9">
        <v>0</v>
      </c>
      <c r="G8" s="9">
        <v>0</v>
      </c>
      <c r="H8" s="9" t="str">
        <v>Live</v>
      </c>
      <c r="I8" s="9" t="str">
        <v>NSW &amp; ACT Govt &amp; Arts</v>
      </c>
      <c r="J8" s="10" t="str">
        <v>NSW &amp; ACT</v>
      </c>
      <c r="K8" s="10" t="str">
        <v>NSW &amp; ACT Higher Education</v>
      </c>
      <c r="L8" s="10" t="str">
        <v>NSW &amp; ACT Health</v>
      </c>
      <c r="M8" s="10" t="str">
        <v>NSW &amp; ACT Public</v>
      </c>
      <c r="N8" s="10" t="str">
        <v>National</v>
      </c>
      <c r="O8" s="10" t="str">
        <v xml:space="preserve"> </v>
      </c>
      <c r="P8" s="10" t="str">
        <v xml:space="preserve"> </v>
      </c>
      <c r="Q8" s="12">
        <v>0</v>
      </c>
    </row>
    <row r="9" spans="1:17" x14ac:dyDescent="0.45">
      <c r="A9" s="7" t="str">
        <v>Administrative Review Tribunal (formerly Administrative Appeals Tribunal)</v>
      </c>
      <c r="B9" s="8" t="str">
        <v>QAAT</v>
      </c>
      <c r="C9" s="9" t="str">
        <v>Special</v>
      </c>
      <c r="D9" s="10" t="str">
        <v>Yes</v>
      </c>
      <c r="E9" s="10" t="str">
        <v>Yes</v>
      </c>
      <c r="F9" s="9">
        <v>0</v>
      </c>
      <c r="G9" s="9">
        <v>0</v>
      </c>
      <c r="H9" s="9" t="str">
        <v>Live</v>
      </c>
      <c r="I9" s="9" t="str">
        <v>NSW &amp; ACT Govt &amp; Arts</v>
      </c>
      <c r="J9" s="10" t="str">
        <v>Queensland Higher Education</v>
      </c>
      <c r="K9" s="10" t="str">
        <v>NSW &amp; ACT Higher Education</v>
      </c>
      <c r="L9" s="10" t="str">
        <v>Victoria Govt &amp; Arts</v>
      </c>
      <c r="M9" s="10" t="str">
        <v>Victoria Higher Education</v>
      </c>
      <c r="N9" s="10" t="str">
        <v>National</v>
      </c>
      <c r="O9" s="10" t="str">
        <v xml:space="preserve"> </v>
      </c>
      <c r="P9" s="10" t="str">
        <v xml:space="preserve"> </v>
      </c>
      <c r="Q9" s="12">
        <v>0</v>
      </c>
    </row>
    <row r="10" spans="1:17" x14ac:dyDescent="0.45">
      <c r="A10" s="7" t="str">
        <v xml:space="preserve">AFP - Australian Federal Police </v>
      </c>
      <c r="B10" s="8" t="str">
        <v>AFP</v>
      </c>
      <c r="C10" s="9" t="str">
        <v>Special</v>
      </c>
      <c r="D10" s="10" t="str">
        <v>Yes</v>
      </c>
      <c r="E10" s="10" t="str">
        <v>Yes</v>
      </c>
      <c r="F10" s="9">
        <v>0</v>
      </c>
      <c r="G10" s="9">
        <v>0</v>
      </c>
      <c r="H10" s="9" t="str">
        <v>Live</v>
      </c>
      <c r="I10" s="9" t="str">
        <v>National</v>
      </c>
      <c r="J10" s="10" t="str">
        <v>NSW &amp; ACT</v>
      </c>
      <c r="K10" s="10" t="str">
        <v>NSW &amp; ACT Govt &amp; Arts</v>
      </c>
      <c r="L10" s="10" t="str">
        <v>National Academic and Research</v>
      </c>
      <c r="M10" s="10" t="str">
        <v>NSW Regional</v>
      </c>
      <c r="N10" s="10" t="str">
        <v>Sydney Metro</v>
      </c>
      <c r="O10" s="10" t="str">
        <v xml:space="preserve"> </v>
      </c>
      <c r="P10" s="10" t="str">
        <v xml:space="preserve"> </v>
      </c>
      <c r="Q10" s="12">
        <v>0</v>
      </c>
    </row>
    <row r="11" spans="1:17" x14ac:dyDescent="0.45">
      <c r="A11" s="7" t="str">
        <v>AlburyCity Libraries</v>
      </c>
      <c r="B11" s="8" t="str">
        <v>NALB</v>
      </c>
      <c r="C11" s="9" t="str">
        <v>Public Library</v>
      </c>
      <c r="D11" s="10" t="str">
        <v>Yes</v>
      </c>
      <c r="E11" s="10" t="str">
        <v>Yes</v>
      </c>
      <c r="F11" s="9">
        <v>0</v>
      </c>
      <c r="G11" s="9">
        <v>0</v>
      </c>
      <c r="H11" s="9" t="str">
        <v>Live</v>
      </c>
      <c r="I11" s="9" t="str">
        <v>NSW &amp; ACT Public</v>
      </c>
      <c r="J11" s="10" t="str">
        <v>NSW &amp; ACT</v>
      </c>
      <c r="K11" s="10" t="str">
        <v>Queensland Public</v>
      </c>
      <c r="L11" s="10" t="str">
        <v>Victoria Public</v>
      </c>
      <c r="M11" s="10" t="str">
        <v>Victoria</v>
      </c>
      <c r="N11" s="10" t="str">
        <v>Queensland</v>
      </c>
      <c r="O11" s="10" t="str">
        <v>National</v>
      </c>
      <c r="P11" s="10" t="str">
        <v xml:space="preserve"> </v>
      </c>
      <c r="Q11" s="12">
        <v>0</v>
      </c>
    </row>
    <row r="12" spans="1:17" x14ac:dyDescent="0.45">
      <c r="A12" s="7" t="str">
        <v>Alphacrucis University College</v>
      </c>
      <c r="B12" s="8" t="str">
        <v>NSCR</v>
      </c>
      <c r="C12" s="9" t="str">
        <v>Other Higher Education</v>
      </c>
      <c r="D12" s="10" t="str">
        <v>Yes</v>
      </c>
      <c r="E12" s="10" t="str">
        <v>Yes</v>
      </c>
      <c r="F12" s="9">
        <v>0</v>
      </c>
      <c r="G12" s="9">
        <v>0</v>
      </c>
      <c r="H12" s="9" t="str">
        <v>Live</v>
      </c>
      <c r="I12" s="9" t="str">
        <v>Victoria Higher Education</v>
      </c>
      <c r="J12" s="10" t="str">
        <v>NSW &amp; ACT Higher Education</v>
      </c>
      <c r="K12" s="10" t="str">
        <v>Queensland Higher Education</v>
      </c>
      <c r="L12" s="10" t="str">
        <v>South Australia Higher Education</v>
      </c>
      <c r="M12" s="10" t="str">
        <v>Western Australia Higher Education</v>
      </c>
      <c r="N12" s="10" t="str">
        <v>National</v>
      </c>
      <c r="O12" s="10" t="str">
        <v xml:space="preserve"> </v>
      </c>
      <c r="P12" s="10" t="str">
        <v xml:space="preserve"> </v>
      </c>
      <c r="Q12" s="12">
        <v>0</v>
      </c>
    </row>
    <row r="13" spans="1:17" x14ac:dyDescent="0.45">
      <c r="A13" s="7" t="str">
        <v>Art Gallery of New South Wales Research Library</v>
      </c>
      <c r="B13" s="8" t="str">
        <v>NSWA</v>
      </c>
      <c r="C13" s="9" t="str">
        <v>Art</v>
      </c>
      <c r="D13" s="10" t="str">
        <v>Yes</v>
      </c>
      <c r="E13" s="10" t="str">
        <v>Yes</v>
      </c>
      <c r="F13" s="9">
        <v>0</v>
      </c>
      <c r="G13" s="9">
        <v>0</v>
      </c>
      <c r="H13" s="9" t="str">
        <v>Live</v>
      </c>
      <c r="I13" s="9" t="str">
        <v>NSW &amp; ACT Govt &amp; Arts</v>
      </c>
      <c r="J13" s="10" t="str">
        <v>Queensland Govt &amp; Arts</v>
      </c>
      <c r="K13" s="10" t="str">
        <v>South Australia Govt &amp; Arts</v>
      </c>
      <c r="L13" s="10" t="str">
        <v>Victoria Govt &amp; Arts</v>
      </c>
      <c r="M13" s="10" t="str">
        <v>NSW &amp; ACT Higher Education</v>
      </c>
      <c r="N13" s="10" t="str">
        <v>National Academic and Research</v>
      </c>
      <c r="O13" s="10" t="str">
        <v>National</v>
      </c>
      <c r="P13" s="10">
        <v>0</v>
      </c>
      <c r="Q13" s="12">
        <v>0</v>
      </c>
    </row>
    <row r="14" spans="1:17" x14ac:dyDescent="0.45">
      <c r="A14" s="7" t="str">
        <v>Art Gallery of South Australia</v>
      </c>
      <c r="B14" s="8" t="str">
        <v>SAA</v>
      </c>
      <c r="C14" s="9" t="str">
        <v>Art</v>
      </c>
      <c r="D14" s="10" t="str">
        <v>Yes</v>
      </c>
      <c r="E14" s="10" t="str">
        <v>Yes</v>
      </c>
      <c r="F14" s="9">
        <v>0</v>
      </c>
      <c r="G14" s="9">
        <v>0</v>
      </c>
      <c r="H14" s="9" t="str">
        <v>Live</v>
      </c>
      <c r="I14" s="9" t="str">
        <v>South Australia Higher Education</v>
      </c>
      <c r="J14" s="10" t="str">
        <v>NSW &amp; ACT Govt &amp; Arts</v>
      </c>
      <c r="K14" s="10" t="str">
        <v>NSW &amp; ACT Higher Education</v>
      </c>
      <c r="L14" s="10" t="str">
        <v>Queensland Govt &amp; Arts</v>
      </c>
      <c r="M14" s="10" t="str">
        <v>Queensland Higher Education</v>
      </c>
      <c r="N14" s="10" t="str">
        <v>Victoria Govt &amp; Arts</v>
      </c>
      <c r="O14" s="10" t="str">
        <v>National</v>
      </c>
      <c r="P14" s="10" t="str">
        <v>Victoria Higher Education</v>
      </c>
      <c r="Q14" s="12" t="str">
        <v xml:space="preserve"> </v>
      </c>
    </row>
    <row r="15" spans="1:17" x14ac:dyDescent="0.45">
      <c r="A15" s="7" t="str">
        <v>Austin Health</v>
      </c>
      <c r="B15" s="8" t="str">
        <v>VAUH</v>
      </c>
      <c r="C15" s="9" t="str">
        <v>Health</v>
      </c>
      <c r="D15" s="10" t="str">
        <v>Yes</v>
      </c>
      <c r="E15" s="10" t="str">
        <v>Yes</v>
      </c>
      <c r="F15" s="9">
        <v>0</v>
      </c>
      <c r="G15" s="9">
        <v>0</v>
      </c>
      <c r="H15" s="9" t="str">
        <v>Live</v>
      </c>
      <c r="I15" s="9" t="str">
        <v>Victoria Health</v>
      </c>
      <c r="J15" s="10" t="str">
        <v>Queensland Health</v>
      </c>
      <c r="K15" s="10" t="str">
        <v>NSW &amp; ACT Health</v>
      </c>
      <c r="L15" s="10" t="str">
        <v>Western Australia Health</v>
      </c>
      <c r="M15" s="10" t="str">
        <v>South Australia Health</v>
      </c>
      <c r="N15" s="10" t="str">
        <v>Northern Territory Health</v>
      </c>
      <c r="O15" s="10" t="str">
        <v>National Academic and Research</v>
      </c>
      <c r="P15" s="10" t="str">
        <v>National</v>
      </c>
      <c r="Q15" s="12">
        <v>0</v>
      </c>
    </row>
    <row r="16" spans="1:17" x14ac:dyDescent="0.45">
      <c r="A16" s="7" t="str">
        <v>Australian Broadcasting Corporation - ABC Reference Library</v>
      </c>
      <c r="B16" s="8" t="str">
        <v>NABC</v>
      </c>
      <c r="C16" s="9" t="str">
        <v>Special</v>
      </c>
      <c r="D16" s="10" t="str">
        <v>Yes</v>
      </c>
      <c r="E16" s="10" t="str">
        <v>Yes</v>
      </c>
      <c r="F16" s="9">
        <v>0</v>
      </c>
      <c r="G16" s="9">
        <v>0</v>
      </c>
      <c r="H16" s="9" t="str">
        <v>Live</v>
      </c>
      <c r="I16" s="9" t="str">
        <v>NSW &amp; ACT</v>
      </c>
      <c r="J16" s="10" t="str">
        <v>National Academic and Research</v>
      </c>
      <c r="K16" s="10" t="str">
        <v>National</v>
      </c>
      <c r="L16" s="10" t="str">
        <v xml:space="preserve">  </v>
      </c>
      <c r="M16" s="10" t="str">
        <v xml:space="preserve"> </v>
      </c>
      <c r="N16" s="10" t="str">
        <v xml:space="preserve"> </v>
      </c>
      <c r="O16" s="10" t="str">
        <v xml:space="preserve"> </v>
      </c>
      <c r="P16" s="10" t="str">
        <v xml:space="preserve"> </v>
      </c>
      <c r="Q16" s="12" t="str">
        <v xml:space="preserve"> </v>
      </c>
    </row>
    <row r="17" spans="1:17" x14ac:dyDescent="0.45">
      <c r="A17" s="7" t="str">
        <v xml:space="preserve">Australian Catholic University </v>
      </c>
      <c r="B17" s="8" t="str">
        <v>NACU:E</v>
      </c>
      <c r="C17" s="9" t="str">
        <v>University</v>
      </c>
      <c r="D17" s="10" t="str">
        <v>Yes</v>
      </c>
      <c r="E17" s="10" t="str">
        <v>Yes</v>
      </c>
      <c r="F17" s="9">
        <v>45805</v>
      </c>
      <c r="G17" s="9">
        <v>45851</v>
      </c>
      <c r="H17" s="9" t="str">
        <v>Suspended</v>
      </c>
      <c r="I17" s="9" t="str">
        <v>National</v>
      </c>
      <c r="J17" s="10" t="str">
        <v>National Academic and Research</v>
      </c>
      <c r="K17" s="10" t="str">
        <v>NSW &amp; ACT</v>
      </c>
      <c r="L17" s="10" t="str">
        <v>NSW &amp; ACT Higher Education</v>
      </c>
      <c r="M17" s="10" t="str">
        <v>Victoria</v>
      </c>
      <c r="N17" s="10" t="str">
        <v>Queensland</v>
      </c>
      <c r="O17" s="10" t="str">
        <v>Victoria Health</v>
      </c>
      <c r="P17" s="10" t="str">
        <v xml:space="preserve"> </v>
      </c>
      <c r="Q17" s="12">
        <v>0</v>
      </c>
    </row>
    <row r="18" spans="1:17" x14ac:dyDescent="0.45">
      <c r="A18" s="7" t="str">
        <v>Australian Council for Educational Research</v>
      </c>
      <c r="B18" s="8" t="str">
        <v>VER</v>
      </c>
      <c r="C18" s="9" t="str">
        <v>Special</v>
      </c>
      <c r="D18" s="10" t="str">
        <v>Yes</v>
      </c>
      <c r="E18" s="10" t="str">
        <v>Yes</v>
      </c>
      <c r="F18" s="9">
        <v>0</v>
      </c>
      <c r="G18" s="9">
        <v>0</v>
      </c>
      <c r="H18" s="9" t="str">
        <v>Live</v>
      </c>
      <c r="I18" s="9" t="str">
        <v>Victoria</v>
      </c>
      <c r="J18" s="10" t="str">
        <v>National</v>
      </c>
      <c r="K18" s="10" t="str">
        <v xml:space="preserve"> </v>
      </c>
      <c r="L18" s="10" t="str">
        <v xml:space="preserve"> </v>
      </c>
      <c r="M18" s="10" t="str">
        <v xml:space="preserve"> </v>
      </c>
      <c r="N18" s="10" t="str">
        <v xml:space="preserve"> </v>
      </c>
      <c r="O18" s="10" t="str">
        <v xml:space="preserve"> </v>
      </c>
      <c r="P18" s="10" t="str">
        <v xml:space="preserve"> </v>
      </c>
      <c r="Q18" s="12">
        <v>0</v>
      </c>
    </row>
    <row r="19" spans="1:17" x14ac:dyDescent="0.45">
      <c r="A19" s="7" t="str">
        <v>Australian Dental Association NSW</v>
      </c>
      <c r="B19" s="8" t="str">
        <v>NDA</v>
      </c>
      <c r="C19" s="9" t="str">
        <v>Health</v>
      </c>
      <c r="D19" s="10" t="str">
        <v>Yes</v>
      </c>
      <c r="E19" s="10" t="str">
        <v>Yes</v>
      </c>
      <c r="F19" s="9">
        <v>0</v>
      </c>
      <c r="G19" s="9">
        <v>0</v>
      </c>
      <c r="H19" s="9" t="str">
        <v>Live</v>
      </c>
      <c r="I19" s="9" t="str">
        <v>NSW &amp; ACT</v>
      </c>
      <c r="J19" s="10" t="str">
        <v>Victoria</v>
      </c>
      <c r="K19" s="10" t="str">
        <v>Queensland</v>
      </c>
      <c r="L19" s="10" t="str">
        <v>Western Australia</v>
      </c>
      <c r="M19" s="10" t="str">
        <v>National</v>
      </c>
      <c r="N19" s="10">
        <v>0</v>
      </c>
      <c r="O19" s="10" t="str">
        <v xml:space="preserve"> </v>
      </c>
      <c r="P19" s="10" t="str">
        <v xml:space="preserve"> </v>
      </c>
      <c r="Q19" s="12">
        <v>0</v>
      </c>
    </row>
    <row r="20" spans="1:17" x14ac:dyDescent="0.45">
      <c r="A20" s="7" t="str">
        <v>Australian Industrial Chemicals Introduction Scheme (AICIS)</v>
      </c>
      <c r="B20" s="8" t="str">
        <v>NNICAS</v>
      </c>
      <c r="C20" s="9" t="str">
        <v>Special</v>
      </c>
      <c r="D20" s="10" t="str">
        <v>Yes</v>
      </c>
      <c r="E20" s="10" t="str">
        <v>Yes</v>
      </c>
      <c r="F20" s="9">
        <v>0</v>
      </c>
      <c r="G20" s="9">
        <v>0</v>
      </c>
      <c r="H20" s="9" t="str">
        <v>Live</v>
      </c>
      <c r="I20" s="9" t="str">
        <v>National</v>
      </c>
      <c r="J20" s="10" t="str">
        <v>National Academic and Research</v>
      </c>
      <c r="K20" s="10" t="str">
        <v>NSW &amp; ACT</v>
      </c>
      <c r="L20" s="10" t="str">
        <v>Queensland</v>
      </c>
      <c r="M20" s="10" t="str">
        <v>Victoria</v>
      </c>
      <c r="N20" s="10" t="str">
        <v>Western Australia</v>
      </c>
      <c r="O20" s="10" t="str">
        <v>NSW &amp; ACT Higher Education</v>
      </c>
      <c r="P20" s="10" t="str">
        <v>South Australia</v>
      </c>
      <c r="Q20" s="12" t="str">
        <v>NSW &amp; ACT Health</v>
      </c>
    </row>
    <row r="21" spans="1:17" x14ac:dyDescent="0.45">
      <c r="A21" s="7" t="str">
        <v>Australian Institute of Criminology</v>
      </c>
      <c r="B21" s="8" t="str">
        <v>AIC</v>
      </c>
      <c r="C21" s="9" t="str">
        <v>Special</v>
      </c>
      <c r="D21" s="10" t="str">
        <v>Yes</v>
      </c>
      <c r="E21" s="10" t="str">
        <v>Yes</v>
      </c>
      <c r="F21" s="9">
        <v>0</v>
      </c>
      <c r="G21" s="9">
        <v>0</v>
      </c>
      <c r="H21" s="9" t="str">
        <v>Live</v>
      </c>
      <c r="I21" s="9" t="str">
        <v>NSW &amp; ACT</v>
      </c>
      <c r="J21" s="10" t="str">
        <v>NSW &amp; ACT Health</v>
      </c>
      <c r="K21" s="10" t="str">
        <v>NSW &amp; ACT Higher Education</v>
      </c>
      <c r="L21" s="10" t="str">
        <v>NSW &amp; ACT Govt &amp; Arts</v>
      </c>
      <c r="M21" s="10" t="str">
        <v>National Academic and Research</v>
      </c>
      <c r="N21" s="10" t="str">
        <v>National</v>
      </c>
      <c r="O21" s="10" t="str">
        <v xml:space="preserve"> </v>
      </c>
      <c r="P21" s="10" t="str">
        <v xml:space="preserve"> </v>
      </c>
      <c r="Q21" s="12">
        <v>0</v>
      </c>
    </row>
    <row r="22" spans="1:17" x14ac:dyDescent="0.45">
      <c r="A22" s="7" t="str">
        <v>Australian National Botanic Gardens Library</v>
      </c>
      <c r="B22" s="8" t="str">
        <v>ABOT</v>
      </c>
      <c r="C22" s="9" t="str">
        <v>Special</v>
      </c>
      <c r="D22" s="10" t="str">
        <v>Yes</v>
      </c>
      <c r="E22" s="10" t="str">
        <v>Yes</v>
      </c>
      <c r="F22" s="9">
        <v>0</v>
      </c>
      <c r="G22" s="9">
        <v>0</v>
      </c>
      <c r="H22" s="9" t="str">
        <v>Live</v>
      </c>
      <c r="I22" s="9" t="str">
        <v>National</v>
      </c>
      <c r="J22" s="10" t="str">
        <v>National Academic and Research</v>
      </c>
      <c r="K22" s="10" t="str">
        <v>Victoria</v>
      </c>
      <c r="L22" s="10" t="str">
        <v>South Australia</v>
      </c>
      <c r="M22" s="10" t="str">
        <v>NSW &amp; ACT</v>
      </c>
      <c r="N22" s="10" t="str">
        <v>Queensland</v>
      </c>
      <c r="O22" s="10" t="str">
        <v>Western Australia</v>
      </c>
      <c r="P22" s="10" t="str">
        <v>Tasmania</v>
      </c>
      <c r="Q22" s="12" t="str">
        <v>Northern Territory</v>
      </c>
    </row>
    <row r="23" spans="1:17" x14ac:dyDescent="0.45">
      <c r="A23" s="7" t="str">
        <v>Australian National University Library</v>
      </c>
      <c r="B23" s="8" t="str">
        <v>ANU</v>
      </c>
      <c r="C23" s="9" t="str">
        <v>University</v>
      </c>
      <c r="D23" s="10" t="str">
        <v>Yes</v>
      </c>
      <c r="E23" s="10" t="str">
        <v>Yes</v>
      </c>
      <c r="F23" s="9">
        <v>0</v>
      </c>
      <c r="G23" s="9">
        <v>0</v>
      </c>
      <c r="H23" s="9" t="str">
        <v>Live</v>
      </c>
      <c r="I23" s="9" t="str">
        <v>NSW &amp; ACT Higher Education</v>
      </c>
      <c r="J23" s="10" t="str">
        <v>NSW &amp; ACT Govt &amp; Arts</v>
      </c>
      <c r="K23" s="10" t="str">
        <v>Victoria Higher Education</v>
      </c>
      <c r="L23" s="10" t="str">
        <v>Queensland Higher Education</v>
      </c>
      <c r="M23" s="10" t="str">
        <v>South Australia Higher Education</v>
      </c>
      <c r="N23" s="10" t="str">
        <v>National Academic and Research</v>
      </c>
      <c r="O23" s="10" t="str">
        <v>National</v>
      </c>
      <c r="P23" s="10">
        <v>0</v>
      </c>
      <c r="Q23" s="12">
        <v>0</v>
      </c>
    </row>
    <row r="24" spans="1:17" x14ac:dyDescent="0.45">
      <c r="A24" s="7" t="str">
        <v>Australian Nuclear Science and Technology Organisation</v>
      </c>
      <c r="B24" s="8" t="str">
        <v>NLHR</v>
      </c>
      <c r="C24" s="9" t="str">
        <v>Research</v>
      </c>
      <c r="D24" s="10" t="str">
        <v>No</v>
      </c>
      <c r="E24" s="10" t="str">
        <v>Yes</v>
      </c>
      <c r="F24" s="9">
        <v>0</v>
      </c>
      <c r="G24" s="9">
        <v>0</v>
      </c>
      <c r="H24" s="9" t="str">
        <v>Live</v>
      </c>
      <c r="I24" s="9" t="str">
        <v>National Academic and Research</v>
      </c>
      <c r="J24" s="10" t="str">
        <v>NSW &amp; ACT Higher Education</v>
      </c>
      <c r="K24" s="10" t="str">
        <v>National</v>
      </c>
      <c r="L24" s="10" t="str">
        <v>Victoria Higher Education</v>
      </c>
      <c r="M24" s="10" t="str">
        <v>Western Australia Higher Education</v>
      </c>
      <c r="N24" s="10" t="str">
        <v>Queensland Higher Education</v>
      </c>
      <c r="O24" s="10" t="str">
        <v>South Australia Higher Education</v>
      </c>
      <c r="P24" s="10">
        <v>0</v>
      </c>
      <c r="Q24" s="12">
        <v>0</v>
      </c>
    </row>
    <row r="25" spans="1:17" x14ac:dyDescent="0.45">
      <c r="A25" s="7" t="str">
        <v>Australian Radiation Protection and Nuclear Safety Agency (ARPANSA)</v>
      </c>
      <c r="B25" s="8" t="str">
        <v>VRL</v>
      </c>
      <c r="C25" s="9" t="str">
        <v xml:space="preserve">Research </v>
      </c>
      <c r="D25" s="10" t="str">
        <v>Yes</v>
      </c>
      <c r="E25" s="10" t="str">
        <v>Yes</v>
      </c>
      <c r="F25" s="9">
        <v>0</v>
      </c>
      <c r="G25" s="9">
        <v>0</v>
      </c>
      <c r="H25" s="9" t="str">
        <v>Live</v>
      </c>
      <c r="I25" s="9" t="str">
        <v>Victoria</v>
      </c>
      <c r="J25" s="10" t="str">
        <v>Victoria Health</v>
      </c>
      <c r="K25" s="10" t="str">
        <v>NSW &amp; ACT</v>
      </c>
      <c r="L25" s="10" t="str">
        <v>Queensland</v>
      </c>
      <c r="M25" s="10" t="str">
        <v>South Australia</v>
      </c>
      <c r="N25" s="10" t="str">
        <v>Northern Territory</v>
      </c>
      <c r="O25" s="10" t="str">
        <v>Tasmania</v>
      </c>
      <c r="P25" s="10" t="str">
        <v>Western Australia</v>
      </c>
      <c r="Q25" s="12" t="str">
        <v>National</v>
      </c>
    </row>
    <row r="26" spans="1:17" x14ac:dyDescent="0.45">
      <c r="A26" s="7" t="str">
        <v>Bayside Library Service</v>
      </c>
      <c r="B26" s="8" t="str">
        <v>VBAY</v>
      </c>
      <c r="C26" s="9" t="str">
        <v>Public Library</v>
      </c>
      <c r="D26" s="10" t="str">
        <v>Yes</v>
      </c>
      <c r="E26" s="10" t="str">
        <v>Yes</v>
      </c>
      <c r="F26" s="9">
        <v>0</v>
      </c>
      <c r="G26" s="9">
        <v>0</v>
      </c>
      <c r="H26" s="9" t="str">
        <v>Live</v>
      </c>
      <c r="I26" s="9" t="str">
        <v>Victoria Public</v>
      </c>
      <c r="J26" s="10" t="str">
        <v>Victoria</v>
      </c>
      <c r="K26" s="10" t="str">
        <v>Victoria Higher Education</v>
      </c>
      <c r="L26" s="10" t="str">
        <v>NSW &amp; ACT Public</v>
      </c>
      <c r="M26" s="10" t="str">
        <v>National</v>
      </c>
      <c r="N26" s="10" t="str">
        <v>Queensland Public</v>
      </c>
      <c r="O26" s="10" t="str">
        <v xml:space="preserve"> </v>
      </c>
      <c r="P26" s="10" t="str">
        <v xml:space="preserve"> </v>
      </c>
      <c r="Q26" s="12">
        <v>0</v>
      </c>
    </row>
    <row r="27" spans="1:17" x14ac:dyDescent="0.45">
      <c r="A27" s="7" t="str">
        <v>Bega Valley Shire Library</v>
      </c>
      <c r="B27" s="8" t="str">
        <v>NBEV</v>
      </c>
      <c r="C27" s="9" t="str">
        <v>Public Library</v>
      </c>
      <c r="D27" s="10" t="str">
        <v>Yes</v>
      </c>
      <c r="E27" s="10" t="str">
        <v>Yes</v>
      </c>
      <c r="F27" s="9">
        <v>0</v>
      </c>
      <c r="G27" s="9">
        <v>0</v>
      </c>
      <c r="H27" s="9" t="str">
        <v>Live</v>
      </c>
      <c r="I27" s="9" t="str">
        <v>NSW &amp; ACT Public</v>
      </c>
      <c r="J27" s="10" t="str">
        <v>NSW Regional</v>
      </c>
      <c r="K27" s="10" t="str">
        <v>Sydney Metro</v>
      </c>
      <c r="L27" s="10" t="str">
        <v>NSW &amp; ACT</v>
      </c>
      <c r="M27" s="10" t="str">
        <v>Victoria Public</v>
      </c>
      <c r="N27" s="10" t="str">
        <v>Queensland Public</v>
      </c>
      <c r="O27" s="10" t="str">
        <v>National</v>
      </c>
      <c r="P27" s="10" t="str">
        <v>NSW &amp; ACT Higher Education</v>
      </c>
      <c r="Q27" s="12" t="str">
        <v xml:space="preserve"> </v>
      </c>
    </row>
    <row r="28" spans="1:17" x14ac:dyDescent="0.45">
      <c r="A28" s="7" t="str">
        <v>Blacktown City Library</v>
      </c>
      <c r="B28" s="8" t="str">
        <v>NBLML</v>
      </c>
      <c r="C28" s="9" t="str">
        <v>Public Library</v>
      </c>
      <c r="D28" s="10" t="str">
        <v>Yes</v>
      </c>
      <c r="E28" s="10" t="str">
        <v>Yes</v>
      </c>
      <c r="F28" s="9">
        <v>0</v>
      </c>
      <c r="G28" s="9">
        <v>0</v>
      </c>
      <c r="H28" s="9" t="str">
        <v>Live</v>
      </c>
      <c r="I28" s="9" t="str">
        <v>Sydney Metro</v>
      </c>
      <c r="J28" s="10" t="str">
        <v>NSW Regional</v>
      </c>
      <c r="K28" s="10" t="str">
        <v>Queensland Public</v>
      </c>
      <c r="L28" s="10" t="str">
        <v>Victoria Public</v>
      </c>
      <c r="M28" s="10" t="str">
        <v>NSW &amp; ACT Higher Education</v>
      </c>
      <c r="N28" s="10" t="str">
        <v>National Academic and Research</v>
      </c>
      <c r="O28" s="10" t="str">
        <v>National</v>
      </c>
      <c r="P28" s="10" t="str">
        <v>National Academic and Research</v>
      </c>
      <c r="Q28" s="12" t="str">
        <v>National</v>
      </c>
    </row>
    <row r="29" spans="1:17" x14ac:dyDescent="0.45">
      <c r="A29" s="7" t="str">
        <v>Boroondara Library Service</v>
      </c>
      <c r="B29" s="8" t="str">
        <v>VBOR</v>
      </c>
      <c r="C29" s="9" t="str">
        <v>Public Library</v>
      </c>
      <c r="D29" s="10" t="str">
        <v>Yes</v>
      </c>
      <c r="E29" s="10" t="str">
        <v>Yes</v>
      </c>
      <c r="F29" s="9">
        <v>0</v>
      </c>
      <c r="G29" s="9">
        <v>0</v>
      </c>
      <c r="H29" s="9" t="str">
        <v>Live</v>
      </c>
      <c r="I29" s="9" t="str">
        <v>Victoria Public</v>
      </c>
      <c r="J29" s="10" t="str">
        <v>Victoria</v>
      </c>
      <c r="K29" s="10" t="str">
        <v>Victoria Higher Education</v>
      </c>
      <c r="L29" s="10" t="str">
        <v>NSW &amp; ACT Public</v>
      </c>
      <c r="M29" s="10" t="str">
        <v>Queensland Public</v>
      </c>
      <c r="N29" s="10" t="str">
        <v>National</v>
      </c>
      <c r="O29" s="10" t="str">
        <v xml:space="preserve"> </v>
      </c>
      <c r="P29" s="10" t="str">
        <v xml:space="preserve"> </v>
      </c>
      <c r="Q29" s="12">
        <v>0</v>
      </c>
    </row>
    <row r="30" spans="1:17" x14ac:dyDescent="0.45">
      <c r="A30" s="7" t="str">
        <v>Botanic Gardens and State Herbarium Library</v>
      </c>
      <c r="B30" s="8" t="str">
        <v>SBOT</v>
      </c>
      <c r="C30" s="9" t="str">
        <v>Special</v>
      </c>
      <c r="D30" s="10" t="str">
        <v>Yes</v>
      </c>
      <c r="E30" s="10" t="str">
        <v>Yes</v>
      </c>
      <c r="F30" s="9">
        <v>0</v>
      </c>
      <c r="G30" s="9">
        <v>0</v>
      </c>
      <c r="H30" s="9" t="str">
        <v>Live</v>
      </c>
      <c r="I30" s="9" t="str">
        <v>South Australia</v>
      </c>
      <c r="J30" s="10" t="str">
        <v>NSW &amp; ACT Higher Education</v>
      </c>
      <c r="K30" s="10" t="str">
        <v>NSW &amp; ACT Govt &amp; Arts</v>
      </c>
      <c r="L30" s="10" t="str">
        <v>Queensland</v>
      </c>
      <c r="M30" s="10" t="str">
        <v>Victoria</v>
      </c>
      <c r="N30" s="10" t="str">
        <v>National</v>
      </c>
      <c r="O30" s="10" t="str">
        <v xml:space="preserve"> </v>
      </c>
      <c r="P30" s="10" t="str">
        <v xml:space="preserve"> </v>
      </c>
      <c r="Q30" s="12">
        <v>0</v>
      </c>
    </row>
    <row r="31" spans="1:17" x14ac:dyDescent="0.45">
      <c r="A31" s="7" t="str">
        <v>Camden Council Library Service</v>
      </c>
      <c r="B31" s="8" t="str">
        <v>NCAM</v>
      </c>
      <c r="C31" s="9" t="str">
        <v>Public Library</v>
      </c>
      <c r="D31" s="10" t="str">
        <v>Yes</v>
      </c>
      <c r="E31" s="10" t="str">
        <v>Yes</v>
      </c>
      <c r="F31" s="9">
        <v>0</v>
      </c>
      <c r="G31" s="9">
        <v>0</v>
      </c>
      <c r="H31" s="9" t="str">
        <v>Live</v>
      </c>
      <c r="I31" s="9" t="str">
        <v>Sydney Metro</v>
      </c>
      <c r="J31" s="10" t="str">
        <v>NSW Regional</v>
      </c>
      <c r="K31" s="10" t="str">
        <v>NSW &amp; ACT Public</v>
      </c>
      <c r="L31" s="10" t="str">
        <v>Queensland Public</v>
      </c>
      <c r="M31" s="10" t="str">
        <v>Victoria Public</v>
      </c>
      <c r="N31" s="10" t="str">
        <v>National</v>
      </c>
      <c r="O31" s="10" t="str">
        <v>National Academic and Research</v>
      </c>
      <c r="P31" s="10" t="str">
        <v>NSW &amp; ACT Higher Education</v>
      </c>
      <c r="Q31" s="12" t="str">
        <v>Queensland Higher Education</v>
      </c>
    </row>
    <row r="32" spans="1:17" x14ac:dyDescent="0.45">
      <c r="A32" s="7" t="str">
        <v>Campaspe Libraries</v>
      </c>
      <c r="B32" s="8" t="str">
        <v>VECA</v>
      </c>
      <c r="C32" s="9" t="str">
        <v>Public Library</v>
      </c>
      <c r="D32" s="10" t="str">
        <v>Yes</v>
      </c>
      <c r="E32" s="10" t="str">
        <v>Yes</v>
      </c>
      <c r="F32" s="9">
        <v>0</v>
      </c>
      <c r="G32" s="9">
        <v>0</v>
      </c>
      <c r="H32" s="9" t="str">
        <v>Live</v>
      </c>
      <c r="I32" s="9" t="str">
        <v>Victoria Public</v>
      </c>
      <c r="J32" s="10" t="str">
        <v>National</v>
      </c>
      <c r="K32" s="10" t="str">
        <v>NSW &amp; ACT Higher EducationQueensland Higher Education</v>
      </c>
      <c r="L32" s="10" t="str">
        <v xml:space="preserve"> </v>
      </c>
      <c r="M32" s="10" t="str">
        <v xml:space="preserve"> </v>
      </c>
      <c r="N32" s="10" t="str">
        <v xml:space="preserve"> </v>
      </c>
      <c r="O32" s="10" t="str">
        <v xml:space="preserve"> </v>
      </c>
      <c r="P32" s="10" t="str">
        <v xml:space="preserve"> </v>
      </c>
      <c r="Q32" s="12" t="str">
        <v xml:space="preserve"> </v>
      </c>
    </row>
    <row r="33" spans="1:17" x14ac:dyDescent="0.45">
      <c r="A33" s="7" t="str">
        <v>Campbelltown City Library</v>
      </c>
      <c r="B33" s="8" t="str">
        <v>NCCPL</v>
      </c>
      <c r="C33" s="9" t="str">
        <v>Public Library</v>
      </c>
      <c r="D33" s="10" t="str">
        <v>Yes</v>
      </c>
      <c r="E33" s="10" t="str">
        <v>Yes</v>
      </c>
      <c r="F33" s="9">
        <v>0</v>
      </c>
      <c r="G33" s="9">
        <v>0</v>
      </c>
      <c r="H33" s="9" t="str">
        <v>Live</v>
      </c>
      <c r="I33" s="9" t="str">
        <v>Sydney Metro</v>
      </c>
      <c r="J33" s="10" t="str">
        <v>NSW Regional</v>
      </c>
      <c r="K33" s="10" t="str">
        <v>Victoria Public</v>
      </c>
      <c r="L33" s="10" t="str">
        <v>Queensland Public</v>
      </c>
      <c r="M33" s="10" t="str">
        <v>Western Australia Public</v>
      </c>
      <c r="N33" s="10" t="str">
        <v>National Academic and Research</v>
      </c>
      <c r="O33" s="10" t="str">
        <v>National</v>
      </c>
      <c r="P33" s="10">
        <v>0</v>
      </c>
      <c r="Q33" s="12">
        <v>0</v>
      </c>
    </row>
    <row r="34" spans="1:17" x14ac:dyDescent="0.45">
      <c r="A34" s="7" t="str">
        <v>Canberra Institute of Technology: Library and Learning Services</v>
      </c>
      <c r="B34" s="8" t="str">
        <v>ACIT</v>
      </c>
      <c r="C34" s="9" t="str">
        <v>Tafe</v>
      </c>
      <c r="D34" s="10" t="str">
        <v>Yes</v>
      </c>
      <c r="E34" s="10" t="str">
        <v>Yes</v>
      </c>
      <c r="F34" s="9">
        <v>0</v>
      </c>
      <c r="G34" s="9">
        <v>0</v>
      </c>
      <c r="H34" s="9" t="str">
        <v>Live</v>
      </c>
      <c r="I34" s="9" t="str">
        <v>NSW &amp; ACT</v>
      </c>
      <c r="J34" s="10" t="str">
        <v>National</v>
      </c>
      <c r="K34" s="10" t="str">
        <v xml:space="preserve"> </v>
      </c>
      <c r="L34" s="10" t="str">
        <v xml:space="preserve"> </v>
      </c>
      <c r="M34" s="10" t="str">
        <v xml:space="preserve"> </v>
      </c>
      <c r="N34" s="10" t="str">
        <v xml:space="preserve"> </v>
      </c>
      <c r="O34" s="10" t="str">
        <v xml:space="preserve"> </v>
      </c>
      <c r="P34" s="10" t="str">
        <v xml:space="preserve"> </v>
      </c>
      <c r="Q34" s="12">
        <v>0</v>
      </c>
    </row>
    <row r="35" spans="1:17" x14ac:dyDescent="0.45">
      <c r="A35" s="7" t="str">
        <v>Central Highlands Libraries</v>
      </c>
      <c r="B35" s="8" t="str">
        <v>VBALL</v>
      </c>
      <c r="C35" s="9" t="str">
        <v>Public Library</v>
      </c>
      <c r="D35" s="10" t="str">
        <v>Yes</v>
      </c>
      <c r="E35" s="10" t="str">
        <v>No</v>
      </c>
      <c r="F35" s="9">
        <v>0</v>
      </c>
      <c r="G35" s="9">
        <v>0</v>
      </c>
      <c r="H35" s="9" t="str">
        <v>Live</v>
      </c>
      <c r="I35" s="9" t="str">
        <v>Victoria Public</v>
      </c>
      <c r="J35" s="10" t="str">
        <v>NSW &amp; ACT Public</v>
      </c>
      <c r="K35" s="10" t="str">
        <v>Queensland Public</v>
      </c>
      <c r="L35" s="10" t="str">
        <v>Victoria Higher Education</v>
      </c>
      <c r="M35" s="10" t="str">
        <v>NSW &amp; ACT Higher Education</v>
      </c>
      <c r="N35" s="10" t="str">
        <v>Queensland Higher Education</v>
      </c>
      <c r="O35" s="10" t="str">
        <v>National</v>
      </c>
      <c r="P35" s="10" t="str">
        <v xml:space="preserve"> </v>
      </c>
      <c r="Q35" s="12">
        <v>0</v>
      </c>
    </row>
    <row r="36" spans="1:17" x14ac:dyDescent="0.45">
      <c r="A36" s="7" t="str">
        <v>Central Land Council</v>
      </c>
      <c r="B36" s="8" t="str">
        <v>XCLC</v>
      </c>
      <c r="C36" s="9" t="str">
        <v>Special</v>
      </c>
      <c r="D36" s="10" t="str">
        <v>Yes</v>
      </c>
      <c r="E36" s="10" t="str">
        <v>Yes</v>
      </c>
      <c r="F36" s="9">
        <v>0</v>
      </c>
      <c r="G36" s="9">
        <v>0</v>
      </c>
      <c r="H36" s="9" t="str">
        <v>Live</v>
      </c>
      <c r="I36" s="9" t="str">
        <v>National</v>
      </c>
      <c r="J36" s="10" t="str">
        <v>National Academic and Research</v>
      </c>
      <c r="K36" s="10" t="str">
        <v>Northern Territory</v>
      </c>
      <c r="L36" s="10" t="str">
        <v>South Australia</v>
      </c>
      <c r="M36" s="10" t="str">
        <v>NSW &amp; ACT</v>
      </c>
      <c r="N36" s="10" t="str">
        <v>Queensland</v>
      </c>
      <c r="O36" s="10" t="str">
        <v>Victoria</v>
      </c>
      <c r="P36" s="10" t="str">
        <v>Western Australia</v>
      </c>
      <c r="Q36" s="12" t="str">
        <v>Tasmania</v>
      </c>
    </row>
    <row r="37" spans="1:17" x14ac:dyDescent="0.45">
      <c r="A37" s="7" t="str">
        <v>Central Northern Regional Library</v>
      </c>
      <c r="B37" s="8" t="str">
        <v>NNRL</v>
      </c>
      <c r="C37" s="9" t="str">
        <v>Public Library</v>
      </c>
      <c r="D37" s="10" t="str">
        <v>Yes</v>
      </c>
      <c r="E37" s="10" t="str">
        <v>Yes</v>
      </c>
      <c r="F37" s="9">
        <v>0</v>
      </c>
      <c r="G37" s="9">
        <v>0</v>
      </c>
      <c r="H37" s="9" t="str">
        <v>Live</v>
      </c>
      <c r="I37" s="9" t="str">
        <v>NSW Regional</v>
      </c>
      <c r="J37" s="10" t="str">
        <v>Sydney Metro</v>
      </c>
      <c r="K37" s="10" t="str">
        <v>NSW &amp; ACT Public</v>
      </c>
      <c r="L37" s="10" t="str">
        <v>NSW &amp; ACT</v>
      </c>
      <c r="M37" s="10" t="str">
        <v>Queensland Public</v>
      </c>
      <c r="N37" s="10" t="str">
        <v>Victoria Public</v>
      </c>
      <c r="O37" s="10" t="str">
        <v>National</v>
      </c>
      <c r="P37" s="10" t="str">
        <v xml:space="preserve"> </v>
      </c>
      <c r="Q37" s="12">
        <v>0</v>
      </c>
    </row>
    <row r="38" spans="1:17" x14ac:dyDescent="0.45">
      <c r="A38" s="7" t="str">
        <v>Central Regional TAFE</v>
      </c>
      <c r="B38" s="8" t="str">
        <v>WGT</v>
      </c>
      <c r="C38" s="9" t="str">
        <v>TAFE</v>
      </c>
      <c r="D38" s="10" t="str">
        <v>Yes</v>
      </c>
      <c r="E38" s="10" t="str">
        <v>Yes</v>
      </c>
      <c r="F38" s="9">
        <v>0</v>
      </c>
      <c r="G38" s="9">
        <v>0</v>
      </c>
      <c r="H38" s="9" t="str">
        <v>Live</v>
      </c>
      <c r="I38" s="9" t="str">
        <v>National</v>
      </c>
      <c r="J38" s="10" t="str">
        <v>National Academic and Research</v>
      </c>
      <c r="K38" s="10" t="str">
        <v>Western Australia</v>
      </c>
      <c r="L38" s="10" t="str">
        <v>NSW &amp; ACT</v>
      </c>
      <c r="M38" s="10" t="str">
        <v>Queensland</v>
      </c>
      <c r="N38" s="10" t="str">
        <v>Victoria</v>
      </c>
      <c r="O38" s="10" t="str">
        <v>South Australia</v>
      </c>
      <c r="P38" s="10" t="str">
        <v>Western Australia Higher Education</v>
      </c>
      <c r="Q38" s="12" t="str">
        <v>Western Australia Public</v>
      </c>
    </row>
    <row r="39" spans="1:17" x14ac:dyDescent="0.45">
      <c r="A39" s="7" t="str">
        <v>City of Melbourne Libraries</v>
      </c>
      <c r="B39" s="8" t="str">
        <v>VCML</v>
      </c>
      <c r="C39" s="9" t="str">
        <v>Public Library</v>
      </c>
      <c r="D39" s="10" t="str">
        <v>Yes</v>
      </c>
      <c r="E39" s="10" t="str">
        <v>Yes</v>
      </c>
      <c r="F39" s="9">
        <v>0</v>
      </c>
      <c r="G39" s="9">
        <v>0</v>
      </c>
      <c r="H39" s="9" t="str">
        <v>Live</v>
      </c>
      <c r="I39" s="9" t="str">
        <v>Victoria Public</v>
      </c>
      <c r="J39" s="10" t="str">
        <v>NSW &amp; ACT Public</v>
      </c>
      <c r="K39" s="10" t="str">
        <v>Queensland Public</v>
      </c>
      <c r="L39" s="10" t="str">
        <v>National</v>
      </c>
      <c r="M39" s="10" t="str">
        <v>National Academic and Research</v>
      </c>
      <c r="N39" s="10" t="str">
        <v xml:space="preserve"> </v>
      </c>
      <c r="O39" s="10" t="str">
        <v xml:space="preserve"> </v>
      </c>
      <c r="P39" s="10" t="str">
        <v xml:space="preserve"> </v>
      </c>
      <c r="Q39" s="12">
        <v>0</v>
      </c>
    </row>
    <row r="40" spans="1:17" x14ac:dyDescent="0.45">
      <c r="A40" s="7" t="str">
        <v>Connected Libraries</v>
      </c>
      <c r="B40" s="8" t="str">
        <v>VCCLC</v>
      </c>
      <c r="C40" s="9" t="str">
        <v>Public Library</v>
      </c>
      <c r="D40" s="10" t="str">
        <v>Yes</v>
      </c>
      <c r="E40" s="10" t="str">
        <v>Yes</v>
      </c>
      <c r="F40" s="9">
        <v>0</v>
      </c>
      <c r="G40" s="9">
        <v>0</v>
      </c>
      <c r="H40" s="9" t="str">
        <v>Live</v>
      </c>
      <c r="I40" s="9" t="str">
        <v>Victoria Public</v>
      </c>
      <c r="J40" s="10" t="str">
        <v>NSW &amp; ACT Public</v>
      </c>
      <c r="K40" s="10" t="str">
        <v>Queensland Public</v>
      </c>
      <c r="L40" s="10" t="str">
        <v>Victoria Higher Education</v>
      </c>
      <c r="M40" s="10" t="str">
        <v>Victoria</v>
      </c>
      <c r="N40" s="10" t="str">
        <v>National</v>
      </c>
      <c r="O40" s="10" t="str">
        <v xml:space="preserve"> </v>
      </c>
      <c r="P40" s="10" t="str">
        <v xml:space="preserve"> </v>
      </c>
      <c r="Q40" s="12">
        <v>0</v>
      </c>
    </row>
    <row r="41" spans="1:17" x14ac:dyDescent="0.45">
      <c r="A41" s="7" t="str">
        <v xml:space="preserve">Cumberland City Council Library Services </v>
      </c>
      <c r="B41" s="8" t="str">
        <v>NHOL</v>
      </c>
      <c r="C41" s="9" t="str">
        <v>Public Library</v>
      </c>
      <c r="D41" s="10" t="str">
        <v>Yes</v>
      </c>
      <c r="E41" s="10" t="str">
        <v>Yes</v>
      </c>
      <c r="F41" s="9">
        <v>0</v>
      </c>
      <c r="G41" s="9">
        <v>0</v>
      </c>
      <c r="H41" s="9" t="str">
        <v>Live</v>
      </c>
      <c r="I41" s="9" t="str">
        <v>Sydney Metro</v>
      </c>
      <c r="J41" s="10" t="str">
        <v>NSW &amp; ACT Public</v>
      </c>
      <c r="K41" s="10" t="str">
        <v>NSW Regional</v>
      </c>
      <c r="L41" s="10" t="str">
        <v>Victoria Public</v>
      </c>
      <c r="M41" s="10" t="str">
        <v>Queensland Public</v>
      </c>
      <c r="N41" s="10" t="str">
        <v>National</v>
      </c>
      <c r="O41" s="10" t="str">
        <v>National Academic and Research</v>
      </c>
      <c r="P41" s="10" t="str">
        <v xml:space="preserve"> </v>
      </c>
      <c r="Q41" s="12">
        <v>0</v>
      </c>
    </row>
    <row r="42" spans="1:17" x14ac:dyDescent="0.45">
      <c r="A42" s="7" t="str">
        <v>Deakin University</v>
      </c>
      <c r="B42" s="8" t="str">
        <v>VDU</v>
      </c>
      <c r="C42" s="9" t="str">
        <v>University</v>
      </c>
      <c r="D42" s="10" t="str">
        <v>Yes</v>
      </c>
      <c r="E42" s="10" t="str">
        <v>Yes</v>
      </c>
      <c r="F42" s="9">
        <v>0</v>
      </c>
      <c r="G42" s="9">
        <v>0</v>
      </c>
      <c r="H42" s="9" t="str">
        <v>Live</v>
      </c>
      <c r="I42" s="9" t="str">
        <v>Victoria Higher Education</v>
      </c>
      <c r="J42" s="10" t="str">
        <v>National Academic and Research</v>
      </c>
      <c r="K42" s="10" t="str">
        <v>NSW &amp; ACT Higher Education</v>
      </c>
      <c r="L42" s="10" t="str">
        <v>Queensland Higher Education</v>
      </c>
      <c r="M42" s="10" t="str">
        <v>South Australia Higher Education</v>
      </c>
      <c r="N42" s="10" t="str">
        <v>Tasmania Higher Education</v>
      </c>
      <c r="O42" s="10" t="str">
        <v>National</v>
      </c>
      <c r="P42" s="10" t="str">
        <v xml:space="preserve"> </v>
      </c>
      <c r="Q42" s="12">
        <v>0</v>
      </c>
    </row>
    <row r="43" spans="1:17" x14ac:dyDescent="0.45">
      <c r="A43" s="7" t="str">
        <v>Department of Energy, Mines, Industry Regulations and Safety</v>
      </c>
      <c r="B43" s="8" t="str">
        <v>WGS</v>
      </c>
      <c r="C43" s="9" t="str">
        <v>Special</v>
      </c>
      <c r="D43" s="10" t="str">
        <v>Yes</v>
      </c>
      <c r="E43" s="10" t="str">
        <v>Yes</v>
      </c>
      <c r="F43" s="9">
        <v>0</v>
      </c>
      <c r="G43" s="9">
        <v>0</v>
      </c>
      <c r="H43" s="9" t="str">
        <v>Live</v>
      </c>
      <c r="I43" s="9" t="str">
        <v>NSW &amp; ACT</v>
      </c>
      <c r="J43" s="10" t="str">
        <v>Victoria</v>
      </c>
      <c r="K43" s="10" t="str">
        <v>Western Australia</v>
      </c>
      <c r="L43" s="10" t="str">
        <v>Queensland</v>
      </c>
      <c r="M43" s="10" t="str">
        <v>South Australia</v>
      </c>
      <c r="N43" s="10" t="str">
        <v>Tasmania</v>
      </c>
      <c r="O43" s="10" t="str">
        <v>Northern Territory</v>
      </c>
      <c r="P43" s="10" t="str">
        <v>National</v>
      </c>
      <c r="Q43" s="12">
        <v>0</v>
      </c>
    </row>
    <row r="44" spans="1:17" x14ac:dyDescent="0.45">
      <c r="A44" s="7" t="str">
        <v>Department of Health WA</v>
      </c>
      <c r="B44" s="8" t="str">
        <v>WHD</v>
      </c>
      <c r="C44" s="9" t="str">
        <v>Health</v>
      </c>
      <c r="D44" s="10" t="str">
        <v>Yes</v>
      </c>
      <c r="E44" s="10" t="str">
        <v>Yes</v>
      </c>
      <c r="F44" s="9">
        <v>0</v>
      </c>
      <c r="G44" s="9">
        <v>0</v>
      </c>
      <c r="H44" s="9" t="str">
        <v>Live</v>
      </c>
      <c r="I44" s="9" t="str">
        <v>Western Australia Health</v>
      </c>
      <c r="J44" s="10" t="str">
        <v>National</v>
      </c>
      <c r="K44" s="10" t="str">
        <v>NSW &amp; ACT</v>
      </c>
      <c r="L44" s="10" t="str">
        <v>Queensland</v>
      </c>
      <c r="M44" s="10" t="str">
        <v>Victoria</v>
      </c>
      <c r="N44" s="10" t="str">
        <v>South Australia</v>
      </c>
      <c r="O44" s="10" t="str">
        <v>Western Australia</v>
      </c>
      <c r="P44" s="10" t="str">
        <v/>
      </c>
      <c r="Q44" s="12">
        <v>0</v>
      </c>
    </row>
    <row r="45" spans="1:17" x14ac:dyDescent="0.45">
      <c r="A45" s="7" t="str">
        <v>Department of Justice (Queensland)</v>
      </c>
      <c r="B45" s="8" t="str">
        <v>QAG</v>
      </c>
      <c r="C45" s="9" t="str">
        <v>Law</v>
      </c>
      <c r="D45" s="10" t="str">
        <v>Yes</v>
      </c>
      <c r="E45" s="10" t="str">
        <v>Yes</v>
      </c>
      <c r="F45" s="9">
        <v>0</v>
      </c>
      <c r="G45" s="9">
        <v>0</v>
      </c>
      <c r="H45" s="9" t="str">
        <v>Live</v>
      </c>
      <c r="I45" s="9" t="str">
        <v>Queensland</v>
      </c>
      <c r="J45" s="10" t="str">
        <v>NSW &amp; ACT</v>
      </c>
      <c r="K45" s="10" t="str">
        <v>Victoria</v>
      </c>
      <c r="L45" s="10" t="str">
        <v>South Australia</v>
      </c>
      <c r="M45" s="10" t="str">
        <v>Western Australia</v>
      </c>
      <c r="N45" s="10" t="str">
        <v>Northern Territory</v>
      </c>
      <c r="O45" s="10" t="str">
        <v>Tasmania</v>
      </c>
      <c r="P45" s="10" t="str">
        <v>National</v>
      </c>
      <c r="Q45" s="12">
        <v>0</v>
      </c>
    </row>
    <row r="46" spans="1:17" x14ac:dyDescent="0.45">
      <c r="A46" s="7" t="str">
        <v>Department of Natural Resources and Environment Tasmania</v>
      </c>
      <c r="B46" s="8" t="str">
        <v>TPE</v>
      </c>
      <c r="C46" s="9" t="str">
        <v>Special</v>
      </c>
      <c r="D46" s="10" t="str">
        <v>Yes</v>
      </c>
      <c r="E46" s="10" t="str">
        <v>Yes</v>
      </c>
      <c r="F46" s="9">
        <v>0</v>
      </c>
      <c r="G46" s="9">
        <v>0</v>
      </c>
      <c r="H46" s="9" t="str">
        <v>Live</v>
      </c>
      <c r="I46" s="9" t="str">
        <v>Tasmania</v>
      </c>
      <c r="J46" s="10" t="str">
        <v>NSW &amp; ACT</v>
      </c>
      <c r="K46" s="10" t="str">
        <v>Victoria</v>
      </c>
      <c r="L46" s="10" t="str">
        <v>Western Australia</v>
      </c>
      <c r="M46" s="10" t="str">
        <v>Queensland</v>
      </c>
      <c r="N46" s="10" t="str">
        <v>South Australia</v>
      </c>
      <c r="O46" s="10" t="str">
        <v>Northern Territory</v>
      </c>
      <c r="P46" s="10" t="str">
        <v>National</v>
      </c>
      <c r="Q46" s="12">
        <v>0</v>
      </c>
    </row>
    <row r="47" spans="1:17" x14ac:dyDescent="0.45">
      <c r="A47" s="7" t="str">
        <v>Department of Social Services</v>
      </c>
      <c r="B47" s="8" t="str">
        <v>ASSD</v>
      </c>
      <c r="C47" s="9" t="str">
        <v>Special</v>
      </c>
      <c r="D47" s="10" t="str">
        <v>Yes</v>
      </c>
      <c r="E47" s="10" t="str">
        <v>Yes</v>
      </c>
      <c r="F47" s="9">
        <v>0</v>
      </c>
      <c r="G47" s="9">
        <v>0</v>
      </c>
      <c r="H47" s="9" t="str">
        <v>Live</v>
      </c>
      <c r="I47" s="9" t="str">
        <v>NSW &amp; ACT</v>
      </c>
      <c r="J47" s="10" t="str">
        <v>Victoria</v>
      </c>
      <c r="K47" s="10" t="str">
        <v>Queensland</v>
      </c>
      <c r="L47" s="10" t="str">
        <v>Western Australia</v>
      </c>
      <c r="M47" s="10" t="str">
        <v>South Australia</v>
      </c>
      <c r="N47" s="10" t="str">
        <v>Tasmania</v>
      </c>
      <c r="O47" s="10" t="str">
        <v>Northern Territory</v>
      </c>
      <c r="P47" s="10" t="str">
        <v>National</v>
      </c>
      <c r="Q47" s="12">
        <v>0</v>
      </c>
    </row>
    <row r="48" spans="1:17" x14ac:dyDescent="0.45">
      <c r="A48" s="7" t="str">
        <v>Department of the Environment, Tourism, Science and Innovation</v>
      </c>
      <c r="B48" s="8" t="str">
        <v>QDEH</v>
      </c>
      <c r="C48" s="9" t="str">
        <v>Research, Special</v>
      </c>
      <c r="D48" s="10" t="str">
        <v>Yes</v>
      </c>
      <c r="E48" s="10" t="str">
        <v>Yes</v>
      </c>
      <c r="F48" s="9">
        <v>0</v>
      </c>
      <c r="G48" s="9">
        <v>0</v>
      </c>
      <c r="H48" s="9" t="str">
        <v>Live</v>
      </c>
      <c r="I48" s="9" t="str">
        <v>National Academic and Research</v>
      </c>
      <c r="J48" s="10" t="str">
        <v>National</v>
      </c>
      <c r="K48" s="10" t="str">
        <v>NSW &amp; ACT</v>
      </c>
      <c r="L48" s="10" t="str">
        <v>Queensland Southeast</v>
      </c>
      <c r="M48" s="10" t="str">
        <v>Queensland Health</v>
      </c>
      <c r="N48" s="10" t="str">
        <v>Queensland Higher Education</v>
      </c>
      <c r="O48" s="10" t="str">
        <v>Queensland Govt &amp; Arts</v>
      </c>
      <c r="P48" s="10" t="str">
        <v>NSW &amp; ACT Govt &amp; Arts</v>
      </c>
      <c r="Q48" s="12" t="str">
        <v>Northern Territory</v>
      </c>
    </row>
    <row r="49" spans="1:17" x14ac:dyDescent="0.45">
      <c r="A49" s="7" t="str">
        <v>Dept Biodiversity Conservation and Attractions</v>
      </c>
      <c r="B49" s="8" t="str">
        <v>WCLM</v>
      </c>
      <c r="C49" s="9" t="str">
        <v>Special</v>
      </c>
      <c r="D49" s="10" t="str">
        <v>Yes</v>
      </c>
      <c r="E49" s="10" t="str">
        <v>Yes</v>
      </c>
      <c r="F49" s="9">
        <v>0</v>
      </c>
      <c r="G49" s="9">
        <v>0</v>
      </c>
      <c r="H49" s="9" t="str">
        <v>Live</v>
      </c>
      <c r="I49" s="9" t="str">
        <v>Western Australia</v>
      </c>
      <c r="J49" s="10" t="str">
        <v>Queensland</v>
      </c>
      <c r="K49" s="10" t="str">
        <v>South Australia</v>
      </c>
      <c r="L49" s="10" t="str">
        <v>Tasmania</v>
      </c>
      <c r="M49" s="10" t="str">
        <v>Northern Territory</v>
      </c>
      <c r="N49" s="10" t="str">
        <v>Victoria</v>
      </c>
      <c r="O49" s="10" t="str">
        <v>NSW &amp; ACT</v>
      </c>
      <c r="P49" s="10" t="str">
        <v>National</v>
      </c>
      <c r="Q49" s="12">
        <v>0</v>
      </c>
    </row>
    <row r="50" spans="1:17" x14ac:dyDescent="0.45">
      <c r="A50" s="7" t="str">
        <v>Edith Cowan University</v>
      </c>
      <c r="B50" s="8" t="str">
        <v>WCX</v>
      </c>
      <c r="C50" s="9" t="str">
        <v>University</v>
      </c>
      <c r="D50" s="10" t="str">
        <v>Yes</v>
      </c>
      <c r="E50" s="10" t="str">
        <v>Yes</v>
      </c>
      <c r="F50" s="9">
        <v>0</v>
      </c>
      <c r="G50" s="9">
        <v>0</v>
      </c>
      <c r="H50" s="9" t="str">
        <v>Live</v>
      </c>
      <c r="I50" s="9" t="str">
        <v>National Academic and Research</v>
      </c>
      <c r="J50" s="10" t="str">
        <v>National</v>
      </c>
      <c r="K50" s="10" t="str">
        <v>NSW &amp; ACT Higher Education</v>
      </c>
      <c r="L50" s="10" t="str">
        <v>Queensland Higher Education</v>
      </c>
      <c r="M50" s="10" t="str">
        <v>Victoria Higher Education</v>
      </c>
      <c r="N50" s="10" t="str">
        <v>Western Australia</v>
      </c>
      <c r="O50" s="10" t="str">
        <v>Western Australia Higher Education</v>
      </c>
      <c r="P50" s="10" t="str">
        <v xml:space="preserve"> </v>
      </c>
      <c r="Q50" s="12">
        <v>0</v>
      </c>
    </row>
    <row r="51" spans="1:17" x14ac:dyDescent="0.45">
      <c r="A51" s="7" t="str">
        <v>Energy Queensland</v>
      </c>
      <c r="B51" s="8" t="str">
        <v>QCE</v>
      </c>
      <c r="C51" s="9" t="str">
        <v>Special</v>
      </c>
      <c r="D51" s="10" t="str">
        <v>Yes</v>
      </c>
      <c r="E51" s="10" t="str">
        <v>Yes</v>
      </c>
      <c r="F51" s="9">
        <v>0</v>
      </c>
      <c r="G51" s="9">
        <v>0</v>
      </c>
      <c r="H51" s="9" t="str">
        <v>Live</v>
      </c>
      <c r="I51" s="9" t="str">
        <v>Queensland</v>
      </c>
      <c r="J51" s="10" t="str">
        <v>NSW &amp; ACT</v>
      </c>
      <c r="K51" s="10" t="str">
        <v>Victoria</v>
      </c>
      <c r="L51" s="10" t="str">
        <v>South Australia</v>
      </c>
      <c r="M51" s="10" t="str">
        <v>Western Australia</v>
      </c>
      <c r="N51" s="10" t="str">
        <v>Tasmania</v>
      </c>
      <c r="O51" s="10" t="str">
        <v>National</v>
      </c>
      <c r="P51" s="10" t="str">
        <v xml:space="preserve"> </v>
      </c>
      <c r="Q51" s="12">
        <v>0</v>
      </c>
    </row>
    <row r="52" spans="1:17" x14ac:dyDescent="0.45">
      <c r="A52" s="7" t="str">
        <v>Fairfield Open Libraries</v>
      </c>
      <c r="B52" s="8" t="str">
        <v>NFML</v>
      </c>
      <c r="C52" s="9" t="str">
        <v>Public Library</v>
      </c>
      <c r="D52" s="10" t="str">
        <v>Yes</v>
      </c>
      <c r="E52" s="10" t="str">
        <v>No</v>
      </c>
      <c r="F52" s="9">
        <v>0</v>
      </c>
      <c r="G52" s="9">
        <v>0</v>
      </c>
      <c r="H52" s="9" t="str">
        <v>Live</v>
      </c>
      <c r="I52" s="9" t="str">
        <v>Sydney Metro</v>
      </c>
      <c r="J52" s="10" t="str">
        <v>NSW &amp; ACT Public</v>
      </c>
      <c r="K52" s="10" t="str">
        <v>NSW Regional</v>
      </c>
      <c r="L52" s="10" t="str">
        <v>NSW &amp; ACT</v>
      </c>
      <c r="M52" s="10" t="str">
        <v>National</v>
      </c>
      <c r="N52" s="10" t="str">
        <v>National Academic and Research</v>
      </c>
      <c r="O52" s="10" t="str">
        <v/>
      </c>
      <c r="P52" s="10" t="str">
        <v xml:space="preserve"> </v>
      </c>
      <c r="Q52" s="12">
        <v>0</v>
      </c>
    </row>
    <row r="53" spans="1:17" x14ac:dyDescent="0.45">
      <c r="A53" s="7" t="str">
        <v>Frankston City Libraries</v>
      </c>
      <c r="B53" s="8" t="str">
        <v>VFRK</v>
      </c>
      <c r="C53" s="9" t="str">
        <v>Public Library</v>
      </c>
      <c r="D53" s="10" t="str">
        <v>Yes</v>
      </c>
      <c r="E53" s="10" t="str">
        <v>Yes</v>
      </c>
      <c r="F53" s="9">
        <v>0</v>
      </c>
      <c r="G53" s="9">
        <v>0</v>
      </c>
      <c r="H53" s="9" t="str">
        <v>Live</v>
      </c>
      <c r="I53" s="9" t="str">
        <v>Victoria Public</v>
      </c>
      <c r="J53" s="10" t="str">
        <v>Queensland Public</v>
      </c>
      <c r="K53" s="10" t="str">
        <v>NSW &amp; ACT Public</v>
      </c>
      <c r="L53" s="10" t="str">
        <v>National</v>
      </c>
      <c r="M53" s="10" t="str">
        <v>National Academic and Research</v>
      </c>
      <c r="N53" s="10" t="str">
        <v xml:space="preserve"> </v>
      </c>
      <c r="O53" s="10" t="str">
        <v xml:space="preserve"> </v>
      </c>
      <c r="P53" s="10" t="str">
        <v xml:space="preserve"> </v>
      </c>
      <c r="Q53" s="12">
        <v>0</v>
      </c>
    </row>
    <row r="54" spans="1:17" x14ac:dyDescent="0.45">
      <c r="A54" s="7" t="str">
        <v>Geelong Regional Library Corporation</v>
      </c>
      <c r="B54" s="8" t="str">
        <v>VGEE</v>
      </c>
      <c r="C54" s="9" t="str">
        <v>Public Library</v>
      </c>
      <c r="D54" s="10" t="str">
        <v>Yes</v>
      </c>
      <c r="E54" s="10" t="str">
        <v>No</v>
      </c>
      <c r="F54" s="9">
        <v>0</v>
      </c>
      <c r="G54" s="9">
        <v>0</v>
      </c>
      <c r="H54" s="9" t="str">
        <v>Live</v>
      </c>
      <c r="I54" s="9" t="str">
        <v>Victoria Public</v>
      </c>
      <c r="J54" s="10" t="str">
        <v>Victoria Metro</v>
      </c>
      <c r="K54" s="10" t="str">
        <v>Victoria Regional</v>
      </c>
      <c r="L54" s="10" t="str">
        <v>National</v>
      </c>
      <c r="M54" s="10" t="str">
        <v xml:space="preserve"> </v>
      </c>
      <c r="N54" s="10" t="str">
        <v xml:space="preserve"> </v>
      </c>
      <c r="O54" s="10" t="str">
        <v xml:space="preserve"> </v>
      </c>
      <c r="P54" s="10" t="str">
        <v xml:space="preserve"> </v>
      </c>
      <c r="Q54" s="12">
        <v>0</v>
      </c>
    </row>
    <row r="55" spans="1:17" x14ac:dyDescent="0.45">
      <c r="A55" s="7" t="str">
        <v>Geoff Marel Library, Concord Hospital</v>
      </c>
      <c r="B55" s="8" t="str">
        <v>NRGH</v>
      </c>
      <c r="C55" s="9" t="str">
        <v>Health</v>
      </c>
      <c r="D55" s="10" t="str">
        <v>Yes</v>
      </c>
      <c r="E55" s="10" t="str">
        <v>Yes</v>
      </c>
      <c r="F55" s="9">
        <v>0</v>
      </c>
      <c r="G55" s="9">
        <v>0</v>
      </c>
      <c r="H55" s="9" t="str">
        <v>Live</v>
      </c>
      <c r="I55" s="9" t="str">
        <v>NSW &amp; ACT Health</v>
      </c>
      <c r="J55" s="10" t="str">
        <v>Queensland Health</v>
      </c>
      <c r="K55" s="10" t="str">
        <v>South Australia Health</v>
      </c>
      <c r="L55" s="10" t="str">
        <v>Western Australia Health</v>
      </c>
      <c r="M55" s="10" t="str">
        <v>Victoria Health</v>
      </c>
      <c r="N55" s="10" t="str">
        <v>National Academic and Research</v>
      </c>
      <c r="O55" s="10" t="str">
        <v>National</v>
      </c>
      <c r="P55" s="10" t="str">
        <v xml:space="preserve"> </v>
      </c>
      <c r="Q55" s="12">
        <v>0</v>
      </c>
    </row>
    <row r="56" spans="1:17" x14ac:dyDescent="0.45">
      <c r="A56" s="7" t="str">
        <v>Geoscience Australia, N.H.(Doc) Fisher Geoscience Library</v>
      </c>
      <c r="B56" s="8" t="str">
        <v>AMG</v>
      </c>
      <c r="C56" s="9" t="str">
        <v>Special</v>
      </c>
      <c r="D56" s="10" t="str">
        <v>Yes</v>
      </c>
      <c r="E56" s="10" t="str">
        <v>Yes</v>
      </c>
      <c r="F56" s="9">
        <v>0</v>
      </c>
      <c r="G56" s="9">
        <v>0</v>
      </c>
      <c r="H56" s="9" t="str">
        <v>Live</v>
      </c>
      <c r="I56" s="9" t="str">
        <v>National Academic and Research</v>
      </c>
      <c r="J56" s="10" t="str">
        <v>National</v>
      </c>
      <c r="K56" s="10" t="str">
        <v xml:space="preserve"> </v>
      </c>
      <c r="L56" s="10" t="str">
        <v xml:space="preserve"> </v>
      </c>
      <c r="M56" s="10" t="str">
        <v xml:space="preserve"> </v>
      </c>
      <c r="N56" s="10" t="str">
        <v xml:space="preserve"> </v>
      </c>
      <c r="O56" s="10" t="str">
        <v xml:space="preserve"> </v>
      </c>
      <c r="P56" s="10" t="str">
        <v xml:space="preserve"> </v>
      </c>
      <c r="Q56" s="12" t="str">
        <v xml:space="preserve"> </v>
      </c>
    </row>
    <row r="57" spans="1:17" x14ac:dyDescent="0.45">
      <c r="A57" s="7" t="str">
        <v>GHD (Gutteridge - Haskins and Davey Pty Ltd): Sydney Office Library</v>
      </c>
      <c r="B57" s="8" t="str">
        <v>NGHD</v>
      </c>
      <c r="C57" s="9" t="str">
        <v>Law</v>
      </c>
      <c r="D57" s="10" t="str">
        <v>No</v>
      </c>
      <c r="E57" s="10" t="str">
        <v>Yes</v>
      </c>
      <c r="F57" s="9">
        <v>0</v>
      </c>
      <c r="G57" s="9">
        <v>0</v>
      </c>
      <c r="H57" s="9" t="str">
        <v>Live</v>
      </c>
      <c r="I57" s="9" t="str">
        <v>NSW &amp; ACT Govt &amp; Arts</v>
      </c>
      <c r="J57" s="10" t="str">
        <v>Queensland Higher Education</v>
      </c>
      <c r="K57" s="10" t="str">
        <v>Queensland</v>
      </c>
      <c r="L57" s="10" t="str">
        <v>National Academic and Research</v>
      </c>
      <c r="M57" s="10" t="str">
        <v>National</v>
      </c>
      <c r="N57" s="10">
        <v>0</v>
      </c>
      <c r="O57" s="10">
        <v>0</v>
      </c>
      <c r="P57" s="10">
        <v>0</v>
      </c>
      <c r="Q57" s="12">
        <v>0</v>
      </c>
    </row>
    <row r="58" spans="1:17" x14ac:dyDescent="0.45">
      <c r="A58" s="7" t="str">
        <v>Glenelg Libraries</v>
      </c>
      <c r="B58" s="8" t="str">
        <v>VGLEN</v>
      </c>
      <c r="C58" s="9" t="str">
        <v>Public Library</v>
      </c>
      <c r="D58" s="10" t="str">
        <v>Yes</v>
      </c>
      <c r="E58" s="10" t="str">
        <v>Yes</v>
      </c>
      <c r="F58" s="9">
        <v>0</v>
      </c>
      <c r="G58" s="9">
        <v>0</v>
      </c>
      <c r="H58" s="9" t="str">
        <v>Live</v>
      </c>
      <c r="I58" s="9" t="str">
        <v>Victoria Public</v>
      </c>
      <c r="J58" s="10" t="str">
        <v>NSW &amp; ACT Public</v>
      </c>
      <c r="K58" s="10" t="str">
        <v>Victoria Higher Education</v>
      </c>
      <c r="L58" s="10" t="str">
        <v>National</v>
      </c>
      <c r="M58" s="10" t="str">
        <v xml:space="preserve"> </v>
      </c>
      <c r="N58" s="10" t="str">
        <v xml:space="preserve"> </v>
      </c>
      <c r="O58" s="10" t="str">
        <v xml:space="preserve"> </v>
      </c>
      <c r="P58" s="10" t="str">
        <v xml:space="preserve"> </v>
      </c>
      <c r="Q58" s="12" t="str">
        <v xml:space="preserve"> </v>
      </c>
    </row>
    <row r="59" spans="1:17" x14ac:dyDescent="0.45">
      <c r="A59" s="7" t="str">
        <v>Goulburn Mulwaree Library</v>
      </c>
      <c r="B59" s="8" t="str">
        <v>NSOT</v>
      </c>
      <c r="C59" s="9" t="str">
        <v>Public Library</v>
      </c>
      <c r="D59" s="10" t="str">
        <v>Yes</v>
      </c>
      <c r="E59" s="10" t="str">
        <v>Yes</v>
      </c>
      <c r="F59" s="9">
        <v>0</v>
      </c>
      <c r="G59" s="9">
        <v>0</v>
      </c>
      <c r="H59" s="9" t="str">
        <v>Live</v>
      </c>
      <c r="I59" s="9" t="str">
        <v>NSW &amp; ACT Public</v>
      </c>
      <c r="J59" s="10" t="str">
        <v>NSW &amp; ACT</v>
      </c>
      <c r="K59" s="10" t="str">
        <v>NSW Regional</v>
      </c>
      <c r="L59" s="10" t="str">
        <v>Victoria Public</v>
      </c>
      <c r="M59" s="10" t="str">
        <v>Victoria Regional</v>
      </c>
      <c r="N59" s="10" t="str">
        <v>Queensland Public</v>
      </c>
      <c r="O59" s="10" t="str">
        <v>National</v>
      </c>
      <c r="P59" s="10" t="str">
        <v>Queensland Southeast</v>
      </c>
      <c r="Q59" s="12" t="str">
        <v xml:space="preserve"> </v>
      </c>
    </row>
    <row r="60" spans="1:17" x14ac:dyDescent="0.45">
      <c r="A60" s="7" t="str">
        <v>Greater Dandenong Libraries</v>
      </c>
      <c r="B60" s="8" t="str">
        <v>VDGV</v>
      </c>
      <c r="C60" s="9" t="str">
        <v>Public Library</v>
      </c>
      <c r="D60" s="10" t="str">
        <v>Yes</v>
      </c>
      <c r="E60" s="10" t="str">
        <v>Yes</v>
      </c>
      <c r="F60" s="9">
        <v>0</v>
      </c>
      <c r="G60" s="9">
        <v>0</v>
      </c>
      <c r="H60" s="9" t="str">
        <v>Live</v>
      </c>
      <c r="I60" s="9" t="str">
        <v>Victoria Public</v>
      </c>
      <c r="J60" s="10" t="str">
        <v>National</v>
      </c>
      <c r="K60" s="10" t="str">
        <v>NSW &amp; ACT Public</v>
      </c>
      <c r="L60" s="10" t="str">
        <v>Queensland Public</v>
      </c>
      <c r="M60" s="10" t="str">
        <v>Victoria Higher Education</v>
      </c>
      <c r="N60" s="10" t="str">
        <v>South Australia Public</v>
      </c>
      <c r="O60" s="10" t="str">
        <v>Western Australia Public</v>
      </c>
      <c r="P60" s="10" t="str">
        <v xml:space="preserve"> </v>
      </c>
      <c r="Q60" s="12">
        <v>0</v>
      </c>
    </row>
    <row r="61" spans="1:17" x14ac:dyDescent="0.45">
      <c r="A61" s="7" t="str">
        <v>Griffith University</v>
      </c>
      <c r="B61" s="8" t="str">
        <v>QGU</v>
      </c>
      <c r="C61" s="14" t="str">
        <v>University</v>
      </c>
      <c r="D61" s="15" t="str">
        <v>Yes</v>
      </c>
      <c r="E61" s="15" t="str">
        <v>Yes</v>
      </c>
      <c r="F61" s="14">
        <v>0</v>
      </c>
      <c r="G61" s="14">
        <v>0</v>
      </c>
      <c r="H61" s="14" t="str">
        <v>Live</v>
      </c>
      <c r="I61" s="14" t="str">
        <v>Queensland Higher Education</v>
      </c>
      <c r="J61" s="15" t="str">
        <v>Queensland</v>
      </c>
      <c r="K61" s="15" t="str">
        <v>National Academic and Research</v>
      </c>
      <c r="L61" s="15" t="str">
        <v>National</v>
      </c>
      <c r="M61" s="15" t="str">
        <v>NSW &amp; ACT</v>
      </c>
      <c r="N61" s="15" t="str">
        <v>Victoria</v>
      </c>
      <c r="O61" s="15" t="str">
        <v xml:space="preserve"> </v>
      </c>
      <c r="P61" s="15" t="str">
        <v xml:space="preserve"> </v>
      </c>
      <c r="Q61" s="17">
        <v>0</v>
      </c>
    </row>
    <row r="62" spans="1:17" x14ac:dyDescent="0.45">
      <c r="A62" s="7" t="str">
        <v>Herbert Smith Freehills</v>
      </c>
      <c r="B62" s="8" t="str">
        <v>NFHP</v>
      </c>
      <c r="C62" s="9" t="str">
        <v>Law</v>
      </c>
      <c r="D62" s="10" t="str">
        <v>Yes</v>
      </c>
      <c r="E62" s="10" t="str">
        <v>Yes</v>
      </c>
      <c r="F62" s="9">
        <v>0</v>
      </c>
      <c r="G62" s="9">
        <v>0</v>
      </c>
      <c r="H62" s="9" t="str">
        <v>Live</v>
      </c>
      <c r="I62" s="9" t="str">
        <v>NSW &amp; ACT Higher Education</v>
      </c>
      <c r="J62" s="10" t="str">
        <v>Victoria Higher Education</v>
      </c>
      <c r="K62" s="10" t="str">
        <v>Western Australia Higher Education</v>
      </c>
      <c r="L62" s="10" t="str">
        <v>Queensland Higher Education</v>
      </c>
      <c r="M62" s="10" t="str">
        <v>NSW &amp; ACT Health</v>
      </c>
      <c r="N62" s="10" t="str">
        <v>Victoria Health</v>
      </c>
      <c r="O62" s="10" t="str">
        <v>Queensland Health</v>
      </c>
      <c r="P62" s="10" t="str">
        <v>Western Australia Health</v>
      </c>
      <c r="Q62" s="12" t="str">
        <v>National</v>
      </c>
    </row>
    <row r="63" spans="1:17" x14ac:dyDescent="0.45">
      <c r="A63" s="7" t="str">
        <v>High Country Library Network</v>
      </c>
      <c r="B63" s="8" t="str">
        <v>VNEA</v>
      </c>
      <c r="C63" s="9" t="str">
        <v>Public Library</v>
      </c>
      <c r="D63" s="10" t="str">
        <v>Yes</v>
      </c>
      <c r="E63" s="10" t="str">
        <v>No</v>
      </c>
      <c r="F63" s="9">
        <v>0</v>
      </c>
      <c r="G63" s="9">
        <v>0</v>
      </c>
      <c r="H63" s="9" t="str">
        <v>Live</v>
      </c>
      <c r="I63" s="9" t="str">
        <v>Victoria Public</v>
      </c>
      <c r="J63" s="10" t="str">
        <v>NSW &amp; ACT Public</v>
      </c>
      <c r="K63" s="10" t="str">
        <v>Queensland Public</v>
      </c>
      <c r="L63" s="10" t="str">
        <v>National</v>
      </c>
      <c r="M63" s="10" t="str">
        <v/>
      </c>
      <c r="N63" s="10" t="str">
        <v xml:space="preserve"> </v>
      </c>
      <c r="O63" s="10" t="str">
        <v xml:space="preserve"> </v>
      </c>
      <c r="P63" s="10" t="str">
        <v xml:space="preserve"> </v>
      </c>
      <c r="Q63" s="12">
        <v>0</v>
      </c>
    </row>
    <row r="64" spans="1:17" x14ac:dyDescent="0.45">
      <c r="A64" s="7" t="str">
        <v>High Court of Australia</v>
      </c>
      <c r="B64" s="8" t="str">
        <v>AHC</v>
      </c>
      <c r="C64" s="9" t="str">
        <v>Law</v>
      </c>
      <c r="D64" s="10" t="str">
        <v>Yes</v>
      </c>
      <c r="E64" s="10" t="str">
        <v>Yes</v>
      </c>
      <c r="F64" s="9">
        <v>0</v>
      </c>
      <c r="G64" s="9">
        <v>0</v>
      </c>
      <c r="H64" s="9" t="str">
        <v>Live</v>
      </c>
      <c r="I64" s="9" t="str">
        <v>NSW &amp; ACT</v>
      </c>
      <c r="J64" s="10" t="str">
        <v>Victoria</v>
      </c>
      <c r="K64" s="10" t="str">
        <v>Queensland</v>
      </c>
      <c r="L64" s="10" t="str">
        <v>Western Australia</v>
      </c>
      <c r="M64" s="10" t="str">
        <v>South Australia</v>
      </c>
      <c r="N64" s="10" t="str">
        <v>Tasmania</v>
      </c>
      <c r="O64" s="10" t="str">
        <v>Northern Territory</v>
      </c>
      <c r="P64" s="10" t="str">
        <v>National</v>
      </c>
      <c r="Q64" s="12">
        <v>0</v>
      </c>
    </row>
    <row r="65" spans="1:17" x14ac:dyDescent="0.45">
      <c r="A65" s="7" t="str">
        <v>Hornsby Shire Library and Information Service</v>
      </c>
      <c r="B65" s="8" t="str">
        <v>NHOM</v>
      </c>
      <c r="C65" s="9" t="str">
        <v>Public Library</v>
      </c>
      <c r="D65" s="10" t="str">
        <v>Yes</v>
      </c>
      <c r="E65" s="10" t="str">
        <v>Yes</v>
      </c>
      <c r="F65" s="9">
        <v>0</v>
      </c>
      <c r="G65" s="9">
        <v>0</v>
      </c>
      <c r="H65" s="9" t="str">
        <v>Live</v>
      </c>
      <c r="I65" s="9" t="str">
        <v>Sydney Metro</v>
      </c>
      <c r="J65" s="10" t="str">
        <v>NSW Regional</v>
      </c>
      <c r="K65" s="10" t="str">
        <v>NSW &amp; ACT Public</v>
      </c>
      <c r="L65" s="10" t="str">
        <v>Queensland Public</v>
      </c>
      <c r="M65" s="10" t="str">
        <v>Victoria Public</v>
      </c>
      <c r="N65" s="10" t="str">
        <v>National</v>
      </c>
      <c r="O65" s="10" t="str">
        <v>National Academic and Research</v>
      </c>
      <c r="P65" s="10" t="str">
        <v xml:space="preserve"> </v>
      </c>
      <c r="Q65" s="12">
        <v>0</v>
      </c>
    </row>
    <row r="66" spans="1:17" x14ac:dyDescent="0.45">
      <c r="A66" s="7" t="str">
        <v xml:space="preserve">Inner West Library </v>
      </c>
      <c r="B66" s="8" t="str">
        <v>NLML</v>
      </c>
      <c r="C66" s="9" t="str">
        <v>Public Library</v>
      </c>
      <c r="D66" s="10" t="str">
        <v>Yes</v>
      </c>
      <c r="E66" s="10" t="str">
        <v>Yes</v>
      </c>
      <c r="F66" s="9">
        <v>0</v>
      </c>
      <c r="G66" s="9">
        <v>0</v>
      </c>
      <c r="H66" s="9" t="str">
        <v>Live</v>
      </c>
      <c r="I66" s="9" t="str">
        <v>Sydney Metro</v>
      </c>
      <c r="J66" s="10" t="str">
        <v>NSW Regional</v>
      </c>
      <c r="K66" s="10" t="str">
        <v>NSW &amp; ACT Public</v>
      </c>
      <c r="L66" s="10" t="str">
        <v>NSW &amp; ACT Higher Education</v>
      </c>
      <c r="M66" s="10" t="str">
        <v>National</v>
      </c>
      <c r="N66" s="10" t="str">
        <v xml:space="preserve"> </v>
      </c>
      <c r="O66" s="10" t="str">
        <v xml:space="preserve"> </v>
      </c>
      <c r="P66" s="10" t="str">
        <v xml:space="preserve"> </v>
      </c>
      <c r="Q66" s="12">
        <v>0</v>
      </c>
    </row>
    <row r="67" spans="1:17" x14ac:dyDescent="0.45">
      <c r="A67" s="7" t="str">
        <v>IP Australia</v>
      </c>
      <c r="B67" s="8" t="str">
        <v>AIPO</v>
      </c>
      <c r="C67" s="9" t="str">
        <v>Special</v>
      </c>
      <c r="D67" s="10" t="str">
        <v>Yes</v>
      </c>
      <c r="E67" s="10" t="str">
        <v>Yes</v>
      </c>
      <c r="F67" s="9">
        <v>0</v>
      </c>
      <c r="G67" s="9">
        <v>0</v>
      </c>
      <c r="H67" s="9" t="str">
        <v>Live</v>
      </c>
      <c r="I67" s="9" t="str">
        <v>NSW &amp; ACT</v>
      </c>
      <c r="J67" s="10" t="str">
        <v>Victoria</v>
      </c>
      <c r="K67" s="10" t="str">
        <v>South Australia Public</v>
      </c>
      <c r="L67" s="10" t="str">
        <v>Western Australia</v>
      </c>
      <c r="M67" s="10" t="str">
        <v>Tasmania</v>
      </c>
      <c r="N67" s="10" t="str">
        <v>Northern Territory</v>
      </c>
      <c r="O67" s="10" t="str">
        <v>National</v>
      </c>
      <c r="P67" s="10" t="str">
        <v xml:space="preserve"> </v>
      </c>
      <c r="Q67" s="12">
        <v>0</v>
      </c>
    </row>
    <row r="68" spans="1:17" x14ac:dyDescent="0.45">
      <c r="A68" s="7" t="str">
        <v>James Cook University</v>
      </c>
      <c r="B68" s="8" t="str">
        <v>QJCU</v>
      </c>
      <c r="C68" s="9" t="str">
        <v>University</v>
      </c>
      <c r="D68" s="10" t="str">
        <v>Yes</v>
      </c>
      <c r="E68" s="10" t="str">
        <v>Yes</v>
      </c>
      <c r="F68" s="9">
        <v>0</v>
      </c>
      <c r="G68" s="9">
        <v>0</v>
      </c>
      <c r="H68" s="9" t="str">
        <v>Live</v>
      </c>
      <c r="I68" s="9" t="str">
        <v>Queensland Higher Education</v>
      </c>
      <c r="J68" s="10" t="str">
        <v>Queensland</v>
      </c>
      <c r="K68" s="10" t="str">
        <v>Queensland Health</v>
      </c>
      <c r="L68" s="10" t="str">
        <v>National Academic and Research</v>
      </c>
      <c r="M68" s="10" t="str">
        <v>National</v>
      </c>
      <c r="N68" s="10" t="str">
        <v xml:space="preserve"> </v>
      </c>
      <c r="O68" s="10" t="str">
        <v xml:space="preserve"> </v>
      </c>
      <c r="P68" s="10" t="str">
        <v xml:space="preserve"> </v>
      </c>
      <c r="Q68" s="12">
        <v>0</v>
      </c>
    </row>
    <row r="69" spans="1:17" x14ac:dyDescent="0.45">
      <c r="A69" s="7" t="str">
        <v>Justice &amp; Community Safety Directorate Library</v>
      </c>
      <c r="B69" s="8" t="str">
        <v>ACT:LAW</v>
      </c>
      <c r="C69" s="9" t="str">
        <v>Law</v>
      </c>
      <c r="D69" s="10" t="str">
        <v>Yes</v>
      </c>
      <c r="E69" s="10" t="str">
        <v>Yes</v>
      </c>
      <c r="F69" s="9">
        <v>0</v>
      </c>
      <c r="G69" s="9">
        <v>0</v>
      </c>
      <c r="H69" s="9" t="str">
        <v>Live</v>
      </c>
      <c r="I69" s="9" t="str">
        <v>National</v>
      </c>
      <c r="J69" s="10" t="str">
        <v xml:space="preserve">  </v>
      </c>
      <c r="K69" s="10" t="str">
        <v xml:space="preserve"> </v>
      </c>
      <c r="L69" s="10" t="str">
        <v xml:space="preserve"> </v>
      </c>
      <c r="M69" s="10" t="str">
        <v xml:space="preserve"> </v>
      </c>
      <c r="N69" s="10" t="str">
        <v xml:space="preserve"> </v>
      </c>
      <c r="O69" s="10" t="str">
        <v xml:space="preserve"> </v>
      </c>
      <c r="P69" s="10" t="str">
        <v xml:space="preserve"> </v>
      </c>
      <c r="Q69" s="12" t="str">
        <v xml:space="preserve"> </v>
      </c>
    </row>
    <row r="70" spans="1:17" x14ac:dyDescent="0.45">
      <c r="A70" s="7" t="str">
        <v>Lake Mac Libraries</v>
      </c>
      <c r="B70" s="8" t="str">
        <v>NLMPL</v>
      </c>
      <c r="C70" s="9" t="str">
        <v>Public Library</v>
      </c>
      <c r="D70" s="10" t="str">
        <v>Yes</v>
      </c>
      <c r="E70" s="10" t="str">
        <v>Yes</v>
      </c>
      <c r="F70" s="9">
        <v>0</v>
      </c>
      <c r="G70" s="9">
        <v>0</v>
      </c>
      <c r="H70" s="9" t="str">
        <v>Live</v>
      </c>
      <c r="I70" s="9" t="str">
        <v>National</v>
      </c>
      <c r="J70" s="10" t="str">
        <v xml:space="preserve">  </v>
      </c>
      <c r="K70" s="10" t="str">
        <v xml:space="preserve"> </v>
      </c>
      <c r="L70" s="10" t="str">
        <v xml:space="preserve"> </v>
      </c>
      <c r="M70" s="10" t="str">
        <v xml:space="preserve"> </v>
      </c>
      <c r="N70" s="10" t="str">
        <v xml:space="preserve"> </v>
      </c>
      <c r="O70" s="10" t="str">
        <v xml:space="preserve"> </v>
      </c>
      <c r="P70" s="10" t="str">
        <v xml:space="preserve"> </v>
      </c>
      <c r="Q70" s="12" t="str">
        <v xml:space="preserve"> </v>
      </c>
    </row>
    <row r="71" spans="1:17" x14ac:dyDescent="0.45">
      <c r="A71" s="7" t="str">
        <v>Lane Cove Library</v>
      </c>
      <c r="B71" s="8" t="str">
        <v>NLCOV</v>
      </c>
      <c r="C71" s="9" t="str">
        <v>Public Library</v>
      </c>
      <c r="D71" s="10" t="str">
        <v>Yes</v>
      </c>
      <c r="E71" s="10" t="str">
        <v>Yes</v>
      </c>
      <c r="F71" s="9">
        <v>0</v>
      </c>
      <c r="G71" s="9">
        <v>0</v>
      </c>
      <c r="H71" s="9" t="str">
        <v>Live</v>
      </c>
      <c r="I71" s="9" t="str">
        <v>Sydney Metro</v>
      </c>
      <c r="J71" s="10" t="str">
        <v>NSW &amp; ACT</v>
      </c>
      <c r="K71" s="10" t="str">
        <v>NSW Regional</v>
      </c>
      <c r="L71" s="10" t="str">
        <v>Queensland Public</v>
      </c>
      <c r="M71" s="10" t="str">
        <v>Victoria Public</v>
      </c>
      <c r="N71" s="10" t="str">
        <v>National</v>
      </c>
      <c r="O71" s="10" t="str">
        <v>National Academic and Research</v>
      </c>
      <c r="P71" s="10" t="str">
        <v>NSW &amp; ACT Higher Education</v>
      </c>
      <c r="Q71" s="12" t="str">
        <v>Queensland Higher Education</v>
      </c>
    </row>
    <row r="72" spans="1:17" x14ac:dyDescent="0.45">
      <c r="A72" s="7" t="str">
        <v>Law Courts Library NSW</v>
      </c>
      <c r="B72" s="8" t="str">
        <v>NAGLS</v>
      </c>
      <c r="C72" s="9" t="str">
        <v>Law</v>
      </c>
      <c r="D72" s="10" t="str">
        <v>Yes</v>
      </c>
      <c r="E72" s="10" t="str">
        <v>Yes</v>
      </c>
      <c r="F72" s="9">
        <v>0</v>
      </c>
      <c r="G72" s="9">
        <v>0</v>
      </c>
      <c r="H72" s="9" t="str">
        <v>Live</v>
      </c>
      <c r="I72" s="9" t="str">
        <v>NSW &amp; ACT Govt &amp; Arts</v>
      </c>
      <c r="J72" s="10" t="str">
        <v>NSW &amp; ACT Higher Education</v>
      </c>
      <c r="K72" s="10" t="str">
        <v>Victoria Higher Education</v>
      </c>
      <c r="L72" s="10" t="str">
        <v>Queensland Higher Education</v>
      </c>
      <c r="M72" s="10" t="str">
        <v>NSW &amp; ACT</v>
      </c>
      <c r="N72" s="10" t="str">
        <v>National Academic and Research</v>
      </c>
      <c r="O72" s="10" t="str">
        <v>National</v>
      </c>
      <c r="P72" s="10">
        <v>0</v>
      </c>
      <c r="Q72" s="12">
        <v>0</v>
      </c>
    </row>
    <row r="73" spans="1:17" x14ac:dyDescent="0.45">
      <c r="A73" s="7" t="str">
        <v>Legal Aid Queensland Library Services</v>
      </c>
      <c r="B73" s="8" t="str">
        <v>QLAO</v>
      </c>
      <c r="C73" s="9" t="str">
        <v>Law</v>
      </c>
      <c r="D73" s="10" t="str">
        <v>Yes</v>
      </c>
      <c r="E73" s="10" t="str">
        <v>Yes</v>
      </c>
      <c r="F73" s="9">
        <v>0</v>
      </c>
      <c r="G73" s="9">
        <v>0</v>
      </c>
      <c r="H73" s="9" t="str">
        <v>Live</v>
      </c>
      <c r="I73" s="9" t="str">
        <v>Queensland Govt &amp; Arts</v>
      </c>
      <c r="J73" s="10" t="str">
        <v>Queensland</v>
      </c>
      <c r="K73" s="10" t="str">
        <v>National</v>
      </c>
      <c r="L73" s="10" t="str">
        <v>NSW &amp; ACT Govt &amp; Arts</v>
      </c>
      <c r="M73" s="10" t="str">
        <v>Victoria Govt &amp; Arts</v>
      </c>
      <c r="N73" s="10" t="str">
        <v>South Australia Govt &amp; Arts</v>
      </c>
      <c r="O73" s="10" t="str">
        <v>Western Australia Govt &amp; Arts</v>
      </c>
      <c r="P73" s="10" t="str">
        <v xml:space="preserve"> </v>
      </c>
      <c r="Q73" s="12">
        <v>0</v>
      </c>
    </row>
    <row r="74" spans="1:17" x14ac:dyDescent="0.45">
      <c r="A74" s="7" t="str">
        <v>Libraries ACT</v>
      </c>
      <c r="B74" s="8" t="str">
        <v>APLS</v>
      </c>
      <c r="C74" s="9" t="str">
        <v>Public Library</v>
      </c>
      <c r="D74" s="10" t="str">
        <v>Yes</v>
      </c>
      <c r="E74" s="10" t="str">
        <v>Yes</v>
      </c>
      <c r="F74" s="9">
        <v>0</v>
      </c>
      <c r="G74" s="9">
        <v>0</v>
      </c>
      <c r="H74" s="9" t="str">
        <v>Live</v>
      </c>
      <c r="I74" s="9" t="str">
        <v>NSW &amp; ACT</v>
      </c>
      <c r="J74" s="10" t="str">
        <v>NSW &amp; ACT Public</v>
      </c>
      <c r="K74" s="10" t="str">
        <v>NSW Regional</v>
      </c>
      <c r="L74" s="10" t="str">
        <v>National</v>
      </c>
      <c r="M74" s="10" t="str">
        <v xml:space="preserve"> </v>
      </c>
      <c r="N74" s="10" t="str">
        <v xml:space="preserve"> </v>
      </c>
      <c r="O74" s="10" t="str">
        <v xml:space="preserve"> </v>
      </c>
      <c r="P74" s="10" t="str">
        <v xml:space="preserve"> </v>
      </c>
      <c r="Q74" s="12" t="str">
        <v xml:space="preserve"> </v>
      </c>
    </row>
    <row r="75" spans="1:17" x14ac:dyDescent="0.45">
      <c r="A75" s="7" t="str">
        <v>Lismore Base Hospital Library</v>
      </c>
      <c r="B75" s="8" t="str">
        <v>NLBH</v>
      </c>
      <c r="C75" s="9" t="str">
        <v>Health</v>
      </c>
      <c r="D75" s="10" t="str">
        <v>Yes</v>
      </c>
      <c r="E75" s="10" t="str">
        <v>Yes</v>
      </c>
      <c r="F75" s="9">
        <v>0</v>
      </c>
      <c r="G75" s="9">
        <v>0</v>
      </c>
      <c r="H75" s="9" t="str">
        <v>Live</v>
      </c>
      <c r="I75" s="9" t="str">
        <v>NSW &amp; ACT Health</v>
      </c>
      <c r="J75" s="10" t="str">
        <v>Queensland Health</v>
      </c>
      <c r="K75" s="10" t="str">
        <v>National Academic and Research</v>
      </c>
      <c r="L75" s="10" t="str">
        <v>National</v>
      </c>
      <c r="M75" s="10" t="str">
        <v>Victoria Health</v>
      </c>
      <c r="N75" s="10" t="str">
        <v xml:space="preserve"> </v>
      </c>
      <c r="O75" s="10" t="str">
        <v xml:space="preserve"> </v>
      </c>
      <c r="P75" s="10" t="str">
        <v xml:space="preserve"> </v>
      </c>
      <c r="Q75" s="12">
        <v>0</v>
      </c>
    </row>
    <row r="76" spans="1:17" x14ac:dyDescent="0.45">
      <c r="A76" s="7" t="str">
        <v>Mackay Regional Council</v>
      </c>
      <c r="B76" s="8" t="str">
        <v>QMC</v>
      </c>
      <c r="C76" s="9" t="str">
        <v>Public Library</v>
      </c>
      <c r="D76" s="10" t="str">
        <v>Yes</v>
      </c>
      <c r="E76" s="10" t="str">
        <v>Yes</v>
      </c>
      <c r="F76" s="9">
        <v>0</v>
      </c>
      <c r="G76" s="9">
        <v>0</v>
      </c>
      <c r="H76" s="9" t="str">
        <v>Live</v>
      </c>
      <c r="I76" s="9" t="str">
        <v>Queensland Public</v>
      </c>
      <c r="J76" s="10" t="str">
        <v>NSW &amp; ACT Public</v>
      </c>
      <c r="K76" s="10" t="str">
        <v>Victoria Public</v>
      </c>
      <c r="L76" s="10" t="str">
        <v>Western Australia Public</v>
      </c>
      <c r="M76" s="10" t="str">
        <v>Northern Territory Public</v>
      </c>
      <c r="N76" s="10" t="str">
        <v>Tasmania Public</v>
      </c>
      <c r="O76" s="10" t="str">
        <v>National</v>
      </c>
      <c r="P76" s="10" t="str">
        <v xml:space="preserve"> </v>
      </c>
      <c r="Q76" s="12">
        <v>0</v>
      </c>
    </row>
    <row r="77" spans="1:17" x14ac:dyDescent="0.45">
      <c r="A77" s="7" t="str">
        <v>Maitland City Council: Maitland City Library</v>
      </c>
      <c r="B77" s="8" t="str">
        <v>NMCL</v>
      </c>
      <c r="C77" s="9" t="str">
        <v>Public Library</v>
      </c>
      <c r="D77" s="10" t="str">
        <v>Yes</v>
      </c>
      <c r="E77" s="10" t="str">
        <v>Yes</v>
      </c>
      <c r="F77" s="9">
        <v>0</v>
      </c>
      <c r="G77" s="9">
        <v>0</v>
      </c>
      <c r="H77" s="9" t="str">
        <v>Live</v>
      </c>
      <c r="I77" s="9" t="str">
        <v>NSW &amp; ACT Public</v>
      </c>
      <c r="J77" s="10" t="str">
        <v>NSW Regional</v>
      </c>
      <c r="K77" s="10" t="str">
        <v>NSW &amp; ACT</v>
      </c>
      <c r="L77" s="10" t="str">
        <v>Sydney Metro</v>
      </c>
      <c r="M77" s="10" t="str">
        <v>Queensland Public</v>
      </c>
      <c r="N77" s="10" t="str">
        <v>Victoria Public</v>
      </c>
      <c r="O77" s="10" t="str">
        <v>National</v>
      </c>
      <c r="P77" s="10" t="str">
        <v xml:space="preserve"> </v>
      </c>
      <c r="Q77" s="12">
        <v>0</v>
      </c>
    </row>
    <row r="78" spans="1:17" x14ac:dyDescent="0.45">
      <c r="A78" s="7" t="str">
        <v>Merri-Bek Libraries</v>
      </c>
      <c r="B78" s="8" t="str">
        <v>VMOR</v>
      </c>
      <c r="C78" s="9" t="str">
        <v>Public Library</v>
      </c>
      <c r="D78" s="10" t="str">
        <v>Yes</v>
      </c>
      <c r="E78" s="10" t="str">
        <v>Yes</v>
      </c>
      <c r="F78" s="9">
        <v>0</v>
      </c>
      <c r="G78" s="9">
        <v>0</v>
      </c>
      <c r="H78" s="9" t="str">
        <v>Live</v>
      </c>
      <c r="I78" s="9" t="str">
        <v>National</v>
      </c>
      <c r="J78" s="10" t="str">
        <v>Victoria Higher Education</v>
      </c>
      <c r="K78" s="10" t="str">
        <v>NSW &amp; ACT Public</v>
      </c>
      <c r="L78" s="10" t="str">
        <v>NSW &amp; ACT Higher Education</v>
      </c>
      <c r="M78" s="10" t="str">
        <v>Queensland Public</v>
      </c>
      <c r="N78" s="10" t="str">
        <v>Queensland Higher Education</v>
      </c>
      <c r="O78" s="10" t="str">
        <v>Victoria Public</v>
      </c>
      <c r="P78" s="10" t="str">
        <v xml:space="preserve"> </v>
      </c>
      <c r="Q78" s="12">
        <v>0</v>
      </c>
    </row>
    <row r="79" spans="1:17" x14ac:dyDescent="0.45">
      <c r="A79" s="7" t="str">
        <v>Mildura Rural City Council Library Service</v>
      </c>
      <c r="B79" s="8" t="str">
        <v>VMIL</v>
      </c>
      <c r="C79" s="9" t="str">
        <v>Public Library</v>
      </c>
      <c r="D79" s="10" t="str">
        <v>Yes</v>
      </c>
      <c r="E79" s="10" t="str">
        <v>No</v>
      </c>
      <c r="F79" s="9">
        <v>0</v>
      </c>
      <c r="G79" s="9">
        <v>0</v>
      </c>
      <c r="H79" s="9" t="str">
        <v>Live</v>
      </c>
      <c r="I79" s="9" t="str">
        <v>Victoria Public</v>
      </c>
      <c r="J79" s="10" t="str">
        <v>NSW &amp; ACT Public</v>
      </c>
      <c r="K79" s="10" t="str">
        <v>Queensland Public</v>
      </c>
      <c r="L79" s="10" t="str">
        <v>Victoria</v>
      </c>
      <c r="M79" s="10" t="str">
        <v>NSW &amp; ACT</v>
      </c>
      <c r="N79" s="10" t="str">
        <v>National</v>
      </c>
      <c r="O79" s="10" t="str">
        <v>Queensland</v>
      </c>
      <c r="P79" s="10" t="str">
        <v xml:space="preserve"> </v>
      </c>
      <c r="Q79" s="12">
        <v>0</v>
      </c>
    </row>
    <row r="80" spans="1:17" x14ac:dyDescent="0.45">
      <c r="A80" s="7" t="str">
        <v>Monash Public Library Service</v>
      </c>
      <c r="B80" s="8" t="str">
        <v>VMON</v>
      </c>
      <c r="C80" s="9" t="str">
        <v>Public Library</v>
      </c>
      <c r="D80" s="10" t="str">
        <v>Yes</v>
      </c>
      <c r="E80" s="10" t="str">
        <v>No</v>
      </c>
      <c r="F80" s="9">
        <v>0</v>
      </c>
      <c r="G80" s="9">
        <v>0</v>
      </c>
      <c r="H80" s="9" t="str">
        <v>Live</v>
      </c>
      <c r="I80" s="9" t="str">
        <v>Victoria Public</v>
      </c>
      <c r="J80" s="10" t="str">
        <v>NSW &amp; ACT Public</v>
      </c>
      <c r="K80" s="10" t="str">
        <v>Queensland Public</v>
      </c>
      <c r="L80" s="10" t="str">
        <v>National</v>
      </c>
      <c r="M80" s="10" t="str">
        <v xml:space="preserve"> </v>
      </c>
      <c r="N80" s="10" t="str">
        <v xml:space="preserve"> </v>
      </c>
      <c r="O80" s="10" t="str">
        <v xml:space="preserve"> </v>
      </c>
      <c r="P80" s="10" t="str">
        <v xml:space="preserve"> </v>
      </c>
      <c r="Q80" s="12" t="str">
        <v xml:space="preserve"> </v>
      </c>
    </row>
    <row r="81" spans="1:17" x14ac:dyDescent="0.45">
      <c r="A81" s="7" t="str">
        <v>Mornington Peninsula Shire Library Service</v>
      </c>
      <c r="B81" s="8" t="str">
        <v>VPEN</v>
      </c>
      <c r="C81" s="9" t="str">
        <v>Public Library</v>
      </c>
      <c r="D81" s="10" t="str">
        <v>Yes</v>
      </c>
      <c r="E81" s="10" t="str">
        <v>Yes</v>
      </c>
      <c r="F81" s="9">
        <v>0</v>
      </c>
      <c r="G81" s="9">
        <v>0</v>
      </c>
      <c r="H81" s="9" t="str">
        <v>Live</v>
      </c>
      <c r="I81" s="9" t="str">
        <v>Victoria Public</v>
      </c>
      <c r="J81" s="10" t="str">
        <v>Victoria</v>
      </c>
      <c r="K81" s="10" t="str">
        <v>NSW &amp; ACT Public</v>
      </c>
      <c r="L81" s="10" t="str">
        <v>South Australia Public</v>
      </c>
      <c r="M81" s="10" t="str">
        <v>Queensland Public</v>
      </c>
      <c r="N81" s="10" t="str">
        <v>National</v>
      </c>
      <c r="O81" s="10" t="str">
        <v>National Academic and Research</v>
      </c>
      <c r="P81" s="10" t="str">
        <v xml:space="preserve"> </v>
      </c>
      <c r="Q81" s="12">
        <v>0</v>
      </c>
    </row>
    <row r="82" spans="1:17" x14ac:dyDescent="0.45">
      <c r="A82" s="7" t="str">
        <v>Murrindindi Library Service</v>
      </c>
      <c r="B82" s="8" t="str">
        <v>VAYM</v>
      </c>
      <c r="C82" s="9" t="str">
        <v>Public Library</v>
      </c>
      <c r="D82" s="10" t="str">
        <v>Yes</v>
      </c>
      <c r="E82" s="10" t="str">
        <v>No</v>
      </c>
      <c r="F82" s="9">
        <v>0</v>
      </c>
      <c r="G82" s="9">
        <v>0</v>
      </c>
      <c r="H82" s="9" t="str">
        <v>Live</v>
      </c>
      <c r="I82" s="9" t="str">
        <v>National</v>
      </c>
      <c r="J82" s="10" t="str">
        <v>NSW &amp; ACT Public</v>
      </c>
      <c r="K82" s="10" t="str">
        <v>Victoria Public</v>
      </c>
      <c r="L82" s="10" t="str">
        <v xml:space="preserve">  </v>
      </c>
      <c r="M82" s="10" t="str">
        <v xml:space="preserve"> </v>
      </c>
      <c r="N82" s="10" t="str">
        <v xml:space="preserve"> </v>
      </c>
      <c r="O82" s="10" t="str">
        <v xml:space="preserve"> </v>
      </c>
      <c r="P82" s="10" t="str">
        <v xml:space="preserve"> </v>
      </c>
      <c r="Q82" s="12" t="str">
        <v xml:space="preserve"> </v>
      </c>
    </row>
    <row r="83" spans="1:17" x14ac:dyDescent="0.45">
      <c r="A83" s="7" t="str">
        <v>Museums Victoria</v>
      </c>
      <c r="B83" s="8" t="str">
        <v>VNMU</v>
      </c>
      <c r="C83" s="9" t="str">
        <v>Museum</v>
      </c>
      <c r="D83" s="10" t="str">
        <v>Yes</v>
      </c>
      <c r="E83" s="10" t="str">
        <v>Yes</v>
      </c>
      <c r="F83" s="9">
        <v>0</v>
      </c>
      <c r="G83" s="9">
        <v>0</v>
      </c>
      <c r="H83" s="9" t="str">
        <v>Live</v>
      </c>
      <c r="I83" s="9" t="str">
        <v>Victoria Govt &amp; Arts</v>
      </c>
      <c r="J83" s="10" t="str">
        <v>NSW &amp; ACT Govt &amp; Arts</v>
      </c>
      <c r="K83" s="10" t="str">
        <v>Victoria</v>
      </c>
      <c r="L83" s="10" t="str">
        <v>National Academic and Research</v>
      </c>
      <c r="M83" s="10" t="str">
        <v>National</v>
      </c>
      <c r="N83" s="10" t="str">
        <v xml:space="preserve"> </v>
      </c>
      <c r="O83" s="10" t="str">
        <v xml:space="preserve"> </v>
      </c>
      <c r="P83" s="10" t="str">
        <v xml:space="preserve"> </v>
      </c>
      <c r="Q83" s="12">
        <v>0</v>
      </c>
    </row>
    <row r="84" spans="1:17" x14ac:dyDescent="0.45">
      <c r="A84" s="7" t="str">
        <v>Nan Tien Institute Library</v>
      </c>
      <c r="B84" s="8" t="str">
        <v>NNTI</v>
      </c>
      <c r="C84" s="9" t="str">
        <v>Other Higher Education</v>
      </c>
      <c r="D84" s="10" t="str">
        <v>Yes</v>
      </c>
      <c r="E84" s="10" t="str">
        <v>No</v>
      </c>
      <c r="F84" s="9">
        <v>0</v>
      </c>
      <c r="G84" s="9">
        <v>0</v>
      </c>
      <c r="H84" s="9" t="str">
        <v>Live</v>
      </c>
      <c r="I84" s="9" t="str">
        <v>NSW &amp; ACT Higher Education</v>
      </c>
      <c r="J84" s="10" t="str">
        <v>NSW &amp; ACT Public</v>
      </c>
      <c r="K84" s="10" t="str">
        <v>Queensland Higher Education</v>
      </c>
      <c r="L84" s="10" t="str">
        <v>Victoria Higher Education</v>
      </c>
      <c r="M84" s="10" t="str">
        <v>South Australia Higher Education</v>
      </c>
      <c r="N84" s="10" t="str">
        <v>National Academic and Research</v>
      </c>
      <c r="O84" s="10" t="str">
        <v>National</v>
      </c>
      <c r="P84" s="10">
        <v>0</v>
      </c>
      <c r="Q84" s="12">
        <v>0</v>
      </c>
    </row>
    <row r="85" spans="1:17" x14ac:dyDescent="0.45">
      <c r="A85" s="7" t="str">
        <v>National Gallery of Australia - Research Library &amp; Archives</v>
      </c>
      <c r="B85" s="8" t="str">
        <v>ANG</v>
      </c>
      <c r="C85" s="9" t="str">
        <v>Art</v>
      </c>
      <c r="D85" s="10" t="str">
        <v>Yes</v>
      </c>
      <c r="E85" s="10" t="str">
        <v>Yes</v>
      </c>
      <c r="F85" s="9">
        <v>0</v>
      </c>
      <c r="G85" s="9">
        <v>0</v>
      </c>
      <c r="H85" s="9" t="str">
        <v>Live</v>
      </c>
      <c r="I85" s="9" t="str">
        <v>NSW &amp; ACT Govt &amp; Arts</v>
      </c>
      <c r="J85" s="10" t="str">
        <v>NSW &amp; ACT Higher Education</v>
      </c>
      <c r="K85" s="10" t="str">
        <v>National Academic and Research</v>
      </c>
      <c r="L85" s="10" t="str">
        <v>National</v>
      </c>
      <c r="M85" s="10" t="str">
        <v>Queensland Govt &amp; Arts</v>
      </c>
      <c r="N85" s="10" t="str">
        <v>South Australia Govt &amp; Arts</v>
      </c>
      <c r="O85" s="10" t="str">
        <v>Victoria Govt &amp; Arts</v>
      </c>
      <c r="P85" s="10" t="str">
        <v xml:space="preserve"> </v>
      </c>
      <c r="Q85" s="12">
        <v>0</v>
      </c>
    </row>
    <row r="86" spans="1:17" x14ac:dyDescent="0.45">
      <c r="A86" s="7" t="str">
        <v>National Museum of Australia Research Library</v>
      </c>
      <c r="B86" s="8" t="str">
        <v>AMOA</v>
      </c>
      <c r="C86" s="9" t="str">
        <v>Museum</v>
      </c>
      <c r="D86" s="10" t="str">
        <v>Yes</v>
      </c>
      <c r="E86" s="10" t="str">
        <v>No</v>
      </c>
      <c r="F86" s="9">
        <v>0</v>
      </c>
      <c r="G86" s="9">
        <v>0</v>
      </c>
      <c r="H86" s="9" t="str">
        <v>Live</v>
      </c>
      <c r="I86" s="9" t="str">
        <v>NSW &amp; ACT Higher Education</v>
      </c>
      <c r="J86" s="10" t="str">
        <v>NSW &amp; ACT Govt &amp; Arts</v>
      </c>
      <c r="K86" s="10" t="str">
        <v>Queensland Higher Education</v>
      </c>
      <c r="L86" s="10" t="str">
        <v>Queensland Govt &amp; Arts</v>
      </c>
      <c r="M86" s="10" t="str">
        <v>Victoria Higher Education</v>
      </c>
      <c r="N86" s="10" t="str">
        <v>Victoria Govt &amp; Arts</v>
      </c>
      <c r="O86" s="10" t="str">
        <v>South Australia Govt &amp; Arts</v>
      </c>
      <c r="P86" s="10" t="str">
        <v>National Academic and Research</v>
      </c>
      <c r="Q86" s="12" t="str">
        <v>National</v>
      </c>
    </row>
    <row r="87" spans="1:17" x14ac:dyDescent="0.45">
      <c r="A87" s="7" t="str">
        <v>Nepean Blue Mountains Local Health District Library Services</v>
      </c>
      <c r="B87" s="8" t="str">
        <v>NWHS</v>
      </c>
      <c r="C87" s="9" t="str">
        <v>Health</v>
      </c>
      <c r="D87" s="10" t="str">
        <v>Yes</v>
      </c>
      <c r="E87" s="10" t="str">
        <v>Yes</v>
      </c>
      <c r="F87" s="9">
        <v>0</v>
      </c>
      <c r="G87" s="9">
        <v>0</v>
      </c>
      <c r="H87" s="9" t="str">
        <v>Live</v>
      </c>
      <c r="I87" s="9" t="str">
        <v>NSW &amp; ACT</v>
      </c>
      <c r="J87" s="10" t="str">
        <v>National</v>
      </c>
      <c r="K87" s="10" t="str">
        <v>National Academic and ResearchNational</v>
      </c>
      <c r="L87" s="10" t="str">
        <v xml:space="preserve"> </v>
      </c>
      <c r="M87" s="10" t="str">
        <v xml:space="preserve"> </v>
      </c>
      <c r="N87" s="10" t="str">
        <v xml:space="preserve"> </v>
      </c>
      <c r="O87" s="10" t="str">
        <v xml:space="preserve"> </v>
      </c>
      <c r="P87" s="10" t="str">
        <v xml:space="preserve"> </v>
      </c>
      <c r="Q87" s="12" t="str">
        <v xml:space="preserve"> </v>
      </c>
    </row>
    <row r="88" spans="1:17" x14ac:dyDescent="0.45">
      <c r="A88" s="7" t="str">
        <v>NextSense Institute Library</v>
      </c>
      <c r="B88" s="8" t="str">
        <v>NREN</v>
      </c>
      <c r="C88" s="9" t="str">
        <v>School, Secondary</v>
      </c>
      <c r="D88" s="10" t="str">
        <v>Yes</v>
      </c>
      <c r="E88" s="10" t="str">
        <v>Yes</v>
      </c>
      <c r="F88" s="9">
        <v>0</v>
      </c>
      <c r="G88" s="9">
        <v>0</v>
      </c>
      <c r="H88" s="9" t="str">
        <v>Live</v>
      </c>
      <c r="I88" s="9" t="str">
        <v>National</v>
      </c>
      <c r="J88" s="10" t="str">
        <v>National Academic and Research</v>
      </c>
      <c r="K88" s="10" t="str">
        <v>NSW &amp; ACT</v>
      </c>
      <c r="L88" s="10" t="str">
        <v>Victoria</v>
      </c>
      <c r="M88" s="10" t="str">
        <v>Queensland</v>
      </c>
      <c r="N88" s="10" t="str">
        <v>South Australia</v>
      </c>
      <c r="O88" s="10" t="str">
        <v>Western Australia</v>
      </c>
      <c r="P88" s="10" t="str">
        <v xml:space="preserve"> </v>
      </c>
      <c r="Q88" s="12">
        <v>0</v>
      </c>
    </row>
    <row r="89" spans="1:17" x14ac:dyDescent="0.45">
      <c r="A89" s="7" t="str">
        <v>Noosa Libraries</v>
      </c>
      <c r="B89" s="8" t="str">
        <v>QNLS</v>
      </c>
      <c r="C89" s="9" t="str">
        <v>Public Library</v>
      </c>
      <c r="D89" s="10" t="str">
        <v>Yes</v>
      </c>
      <c r="E89" s="10" t="str">
        <v>Yes</v>
      </c>
      <c r="F89" s="9">
        <v>0</v>
      </c>
      <c r="G89" s="9">
        <v>0</v>
      </c>
      <c r="H89" s="9" t="str">
        <v>Live</v>
      </c>
      <c r="I89" s="9" t="str">
        <v>Queensland Public</v>
      </c>
      <c r="J89" s="10" t="str">
        <v>NSW &amp; ACT Public</v>
      </c>
      <c r="K89" s="10" t="str">
        <v>Victoria Public</v>
      </c>
      <c r="L89" s="10" t="str">
        <v>Queensland Govt &amp; Arts</v>
      </c>
      <c r="M89" s="10" t="str">
        <v>Queensland Higher Education</v>
      </c>
      <c r="N89" s="10" t="str">
        <v>National</v>
      </c>
      <c r="O89" s="10" t="str">
        <v xml:space="preserve"> </v>
      </c>
      <c r="P89" s="10" t="str">
        <v xml:space="preserve"> </v>
      </c>
      <c r="Q89" s="12">
        <v>0</v>
      </c>
    </row>
    <row r="90" spans="1:17" x14ac:dyDescent="0.45">
      <c r="A90" s="7" t="str">
        <v>Northern Beaches Libraries</v>
      </c>
      <c r="B90" s="8" t="str">
        <v>NMAN</v>
      </c>
      <c r="C90" s="9" t="str">
        <v>Public Library</v>
      </c>
      <c r="D90" s="10" t="str">
        <v>Yes</v>
      </c>
      <c r="E90" s="10" t="str">
        <v>No</v>
      </c>
      <c r="F90" s="9">
        <v>0</v>
      </c>
      <c r="G90" s="9">
        <v>0</v>
      </c>
      <c r="H90" s="9" t="str">
        <v>Live</v>
      </c>
      <c r="I90" s="9" t="str">
        <v>Sydney Metro</v>
      </c>
      <c r="J90" s="10" t="str">
        <v>NSW &amp; ACT</v>
      </c>
      <c r="K90" s="10" t="str">
        <v>NSW Regional</v>
      </c>
      <c r="L90" s="10" t="str">
        <v>Queensland Public</v>
      </c>
      <c r="M90" s="10" t="str">
        <v>Victoria Public</v>
      </c>
      <c r="N90" s="10" t="str">
        <v>National</v>
      </c>
      <c r="O90" s="10" t="str">
        <v xml:space="preserve"> </v>
      </c>
      <c r="P90" s="10" t="str">
        <v xml:space="preserve"> </v>
      </c>
      <c r="Q90" s="12">
        <v>0</v>
      </c>
    </row>
    <row r="91" spans="1:17" x14ac:dyDescent="0.45">
      <c r="A91" s="7" t="str">
        <v xml:space="preserve">Northern NSW Local Health Network: The Tweed Hospital Library </v>
      </c>
      <c r="B91" s="8" t="str">
        <v>NTHS</v>
      </c>
      <c r="C91" s="9" t="str">
        <v>Health</v>
      </c>
      <c r="D91" s="10" t="str">
        <v>Yes</v>
      </c>
      <c r="E91" s="10" t="str">
        <v>Yes</v>
      </c>
      <c r="F91" s="9">
        <v>0</v>
      </c>
      <c r="G91" s="9">
        <v>0</v>
      </c>
      <c r="H91" s="9" t="str">
        <v>Live</v>
      </c>
      <c r="I91" s="9" t="str">
        <v>NSW &amp; ACT Health</v>
      </c>
      <c r="J91" s="10" t="str">
        <v>Queensland Health</v>
      </c>
      <c r="K91" s="10" t="str">
        <v>National</v>
      </c>
      <c r="L91" s="10" t="str">
        <v>National Academic and Research</v>
      </c>
      <c r="M91" s="10" t="str">
        <v>Victoria Health</v>
      </c>
      <c r="N91" s="10" t="str">
        <v xml:space="preserve"> </v>
      </c>
      <c r="O91" s="10" t="str">
        <v xml:space="preserve"> </v>
      </c>
      <c r="P91" s="10" t="str">
        <v xml:space="preserve"> </v>
      </c>
      <c r="Q91" s="12">
        <v>0</v>
      </c>
    </row>
    <row r="92" spans="1:17" x14ac:dyDescent="0.45">
      <c r="A92" s="7" t="str">
        <v>Northern Sydney Local Health Districts: Douglas Piper Library</v>
      </c>
      <c r="B92" s="8" t="str">
        <v>NRNS</v>
      </c>
      <c r="C92" s="9" t="str">
        <v>Health</v>
      </c>
      <c r="D92" s="10" t="str">
        <v>Yes</v>
      </c>
      <c r="E92" s="10" t="str">
        <v>No</v>
      </c>
      <c r="F92" s="9">
        <v>0</v>
      </c>
      <c r="G92" s="9">
        <v>0</v>
      </c>
      <c r="H92" s="9" t="str">
        <v>Live</v>
      </c>
      <c r="I92" s="9" t="str">
        <v>NSW &amp; ACT Health</v>
      </c>
      <c r="J92" s="10" t="str">
        <v>NSW &amp; ACT Higher Education</v>
      </c>
      <c r="K92" s="10" t="str">
        <v>Victoria Higher Education</v>
      </c>
      <c r="L92" s="10" t="str">
        <v>South Australia Higher Education</v>
      </c>
      <c r="M92" s="10" t="str">
        <v>Queensland Higher Education</v>
      </c>
      <c r="N92" s="10" t="str">
        <v>Victoria Health</v>
      </c>
      <c r="O92" s="10" t="str">
        <v>South Australia Health</v>
      </c>
      <c r="P92" s="10" t="str">
        <v>Queensland Health</v>
      </c>
      <c r="Q92" s="12" t="str">
        <v>National</v>
      </c>
    </row>
    <row r="93" spans="1:17" x14ac:dyDescent="0.45">
      <c r="A93" s="7" t="str">
        <v>NSW Parliamentary Library</v>
      </c>
      <c r="B93" s="8" t="str">
        <v>NPAR</v>
      </c>
      <c r="C93" s="9" t="str">
        <v>Parliamentary</v>
      </c>
      <c r="D93" s="10" t="str">
        <v>Yes</v>
      </c>
      <c r="E93" s="10" t="str">
        <v>Yes</v>
      </c>
      <c r="F93" s="9">
        <v>0</v>
      </c>
      <c r="G93" s="9">
        <v>0</v>
      </c>
      <c r="H93" s="9" t="str">
        <v>Live</v>
      </c>
      <c r="I93" s="9" t="str">
        <v>Sydney Metro</v>
      </c>
      <c r="J93" s="10" t="str">
        <v>NSW &amp; ACT</v>
      </c>
      <c r="K93" s="10" t="str">
        <v>NSW &amp; ACT Govt &amp; Arts</v>
      </c>
      <c r="L93" s="10" t="str">
        <v>NSW &amp; ACT Health</v>
      </c>
      <c r="M93" s="10" t="str">
        <v>NSW &amp; ACT Public</v>
      </c>
      <c r="N93" s="10" t="str">
        <v>National</v>
      </c>
      <c r="O93" s="10" t="str">
        <v>National Academic and Research</v>
      </c>
      <c r="P93" s="10" t="str">
        <v>NSW &amp; ACT Higher Education</v>
      </c>
      <c r="Q93" s="12" t="str">
        <v>NSW Regional</v>
      </c>
    </row>
    <row r="94" spans="1:17" x14ac:dyDescent="0.45">
      <c r="A94" s="7" t="str">
        <v>NSW Police Library</v>
      </c>
      <c r="B94" s="8" t="str">
        <v>NPAG</v>
      </c>
      <c r="C94" s="9" t="str">
        <v>Special</v>
      </c>
      <c r="D94" s="10" t="str">
        <v>Yes</v>
      </c>
      <c r="E94" s="10" t="str">
        <v>Yes</v>
      </c>
      <c r="F94" s="9">
        <v>0</v>
      </c>
      <c r="G94" s="9">
        <v>0</v>
      </c>
      <c r="H94" s="9" t="str">
        <v>Live</v>
      </c>
      <c r="I94" s="9" t="str">
        <v>NSW &amp; ACT</v>
      </c>
      <c r="J94" s="10" t="str">
        <v>Victoria</v>
      </c>
      <c r="K94" s="10" t="str">
        <v>Queensland</v>
      </c>
      <c r="L94" s="10" t="str">
        <v>South Australia</v>
      </c>
      <c r="M94" s="10" t="str">
        <v>Northern Territory</v>
      </c>
      <c r="N94" s="10" t="str">
        <v>Tasmania</v>
      </c>
      <c r="O94" s="10" t="str">
        <v>Western Australia</v>
      </c>
      <c r="P94" s="10" t="str">
        <v>National</v>
      </c>
      <c r="Q94" s="12">
        <v>0</v>
      </c>
    </row>
    <row r="95" spans="1:17" x14ac:dyDescent="0.45">
      <c r="A95" s="7" t="str">
        <v>NT Department of Industry, Tourism and Trade: Arid Zone Research Institute Library</v>
      </c>
      <c r="B95" s="8" t="str">
        <v>XAZ</v>
      </c>
      <c r="C95" s="9" t="str">
        <v>Special</v>
      </c>
      <c r="D95" s="10" t="str">
        <v>Yes</v>
      </c>
      <c r="E95" s="10" t="str">
        <v>Yes</v>
      </c>
      <c r="F95" s="9">
        <v>0</v>
      </c>
      <c r="G95" s="9">
        <v>0</v>
      </c>
      <c r="H95" s="9" t="str">
        <v>Live</v>
      </c>
      <c r="I95" s="9" t="str">
        <v>Northern Territory</v>
      </c>
      <c r="J95" s="10" t="str">
        <v>Queensland</v>
      </c>
      <c r="K95" s="10" t="str">
        <v>Western Australia</v>
      </c>
      <c r="L95" s="10" t="str">
        <v>Victoria</v>
      </c>
      <c r="M95" s="10" t="str">
        <v>NSW &amp; ACT</v>
      </c>
      <c r="N95" s="10" t="str">
        <v>South Australia</v>
      </c>
      <c r="O95" s="10" t="str">
        <v>Tasmania</v>
      </c>
      <c r="P95" s="10" t="str">
        <v>National</v>
      </c>
      <c r="Q95" s="12">
        <v>0</v>
      </c>
    </row>
    <row r="96" spans="1:17" x14ac:dyDescent="0.45">
      <c r="A96" s="7" t="str">
        <v>Office of Industrial Relations Library</v>
      </c>
      <c r="B96" s="8" t="str">
        <v>QTIR</v>
      </c>
      <c r="C96" s="9" t="str">
        <v>Special</v>
      </c>
      <c r="D96" s="10" t="str">
        <v>Yes</v>
      </c>
      <c r="E96" s="10" t="str">
        <v>Yes</v>
      </c>
      <c r="F96" s="9">
        <v>0</v>
      </c>
      <c r="G96" s="9">
        <v>0</v>
      </c>
      <c r="H96" s="9" t="str">
        <v>Live</v>
      </c>
      <c r="I96" s="9" t="str">
        <v>Queensland Govt &amp; Arts</v>
      </c>
      <c r="J96" s="10" t="str">
        <v>Queensland Health</v>
      </c>
      <c r="K96" s="10" t="str">
        <v>Queensland Public</v>
      </c>
      <c r="L96" s="10" t="str">
        <v>Victoria Govt &amp; Arts</v>
      </c>
      <c r="M96" s="10" t="str">
        <v>NSW &amp; ACT Govt &amp; Arts</v>
      </c>
      <c r="N96" s="10" t="str">
        <v>National</v>
      </c>
      <c r="O96" s="10" t="str">
        <v xml:space="preserve"> </v>
      </c>
      <c r="P96" s="10" t="str">
        <v xml:space="preserve"> </v>
      </c>
      <c r="Q96" s="12">
        <v>0</v>
      </c>
    </row>
    <row r="97" spans="1:17" x14ac:dyDescent="0.45">
      <c r="A97" s="7" t="str">
        <v>Office of the Director of Public Prosecutions NSW - R.O. Blanch QC Library</v>
      </c>
      <c r="B97" s="8" t="str">
        <v>NDPP</v>
      </c>
      <c r="C97" s="9" t="str">
        <v>Law</v>
      </c>
      <c r="D97" s="10" t="str">
        <v>Yes</v>
      </c>
      <c r="E97" s="10" t="str">
        <v>Yes</v>
      </c>
      <c r="F97" s="9">
        <v>0</v>
      </c>
      <c r="G97" s="9">
        <v>0</v>
      </c>
      <c r="H97" s="9" t="str">
        <v>Live</v>
      </c>
      <c r="I97" s="9" t="str">
        <v>NSW &amp; ACT Health</v>
      </c>
      <c r="J97" s="10" t="str">
        <v>NSW &amp; ACT Govt &amp; Arts</v>
      </c>
      <c r="K97" s="10" t="str">
        <v>Sydney Metro</v>
      </c>
      <c r="L97" s="10" t="str">
        <v>NSW &amp; ACT</v>
      </c>
      <c r="M97" s="10" t="str">
        <v>Victoria Health</v>
      </c>
      <c r="N97" s="10" t="str">
        <v>Queensland Health</v>
      </c>
      <c r="O97" s="10" t="str">
        <v>South Australia Govt &amp; Arts</v>
      </c>
      <c r="P97" s="10" t="str">
        <v>Western Australia Health</v>
      </c>
      <c r="Q97" s="12" t="str">
        <v>National</v>
      </c>
    </row>
    <row r="98" spans="1:17" x14ac:dyDescent="0.45">
      <c r="A98" s="7" t="str">
        <v>Papua New Guinea University of Technology</v>
      </c>
      <c r="B98" s="8" t="str">
        <v>YMAT</v>
      </c>
      <c r="C98" s="9" t="str">
        <v>University</v>
      </c>
      <c r="D98" s="10" t="str">
        <v>Yes</v>
      </c>
      <c r="E98" s="10" t="str">
        <v>Yes</v>
      </c>
      <c r="F98" s="9">
        <v>0</v>
      </c>
      <c r="G98" s="9">
        <v>0</v>
      </c>
      <c r="H98" s="9" t="str">
        <v>Live</v>
      </c>
      <c r="I98" s="9" t="str">
        <v>Queensland</v>
      </c>
      <c r="J98" s="10" t="str">
        <v>Queensland Higher Education</v>
      </c>
      <c r="K98" s="10" t="str">
        <v>NSW &amp; ACT</v>
      </c>
      <c r="L98" s="10" t="str">
        <v>NSW &amp; ACT Higher Education</v>
      </c>
      <c r="M98" s="10" t="str">
        <v>Victoria</v>
      </c>
      <c r="N98" s="10" t="str">
        <v>Western Australia</v>
      </c>
      <c r="O98" s="10" t="str">
        <v>National</v>
      </c>
      <c r="P98" s="10" t="str">
        <v/>
      </c>
      <c r="Q98" s="12">
        <v>0</v>
      </c>
    </row>
    <row r="99" spans="1:17" x14ac:dyDescent="0.45">
      <c r="A99" s="7" t="str">
        <v>Parkes Shire Library</v>
      </c>
      <c r="B99" s="8" t="str">
        <v>NPRK</v>
      </c>
      <c r="C99" s="9" t="str">
        <v>Public Library</v>
      </c>
      <c r="D99" s="10" t="str">
        <v>Yes</v>
      </c>
      <c r="E99" s="10" t="str">
        <v>No</v>
      </c>
      <c r="F99" s="9">
        <v>0</v>
      </c>
      <c r="G99" s="9">
        <v>0</v>
      </c>
      <c r="H99" s="9" t="str">
        <v>Live</v>
      </c>
      <c r="I99" s="9" t="str">
        <v>NSW Regional</v>
      </c>
      <c r="J99" s="10" t="str">
        <v>NSW &amp; ACT Public</v>
      </c>
      <c r="K99" s="10" t="str">
        <v>Queensland Public</v>
      </c>
      <c r="L99" s="10" t="str">
        <v>Victoria Public</v>
      </c>
      <c r="M99" s="10" t="str">
        <v>Western Australia Public</v>
      </c>
      <c r="N99" s="10" t="str">
        <v>South Australia Public</v>
      </c>
      <c r="O99" s="10" t="str">
        <v>National</v>
      </c>
      <c r="P99" s="10" t="str">
        <v/>
      </c>
      <c r="Q99" s="12">
        <v>0</v>
      </c>
    </row>
    <row r="100" spans="1:17" x14ac:dyDescent="0.45">
      <c r="A100" s="7" t="str">
        <v>Port Phillip Library Service</v>
      </c>
      <c r="B100" s="8" t="str">
        <v>VPPLS</v>
      </c>
      <c r="C100" s="9" t="str">
        <v>Public Library</v>
      </c>
      <c r="D100" s="10" t="str">
        <v>Yes</v>
      </c>
      <c r="E100" s="10" t="str">
        <v>Yes</v>
      </c>
      <c r="F100" s="9">
        <v>0</v>
      </c>
      <c r="G100" s="9">
        <v>0</v>
      </c>
      <c r="H100" s="9" t="str">
        <v>Live</v>
      </c>
      <c r="I100" s="9" t="str">
        <v>Victoria Public</v>
      </c>
      <c r="J100" s="10" t="str">
        <v>NSW &amp; ACT Public</v>
      </c>
      <c r="K100" s="10" t="str">
        <v>Queensland Public</v>
      </c>
      <c r="L100" s="10" t="str">
        <v>Victoria Higher Education</v>
      </c>
      <c r="M100" s="10" t="str">
        <v>NSW &amp; ACT Higher Education</v>
      </c>
      <c r="N100" s="10" t="str">
        <v>National Academic and Research</v>
      </c>
      <c r="O100" s="10" t="str">
        <v>National</v>
      </c>
      <c r="P100" s="10">
        <v>0</v>
      </c>
      <c r="Q100" s="12">
        <v>0</v>
      </c>
    </row>
    <row r="101" spans="1:17" x14ac:dyDescent="0.45">
      <c r="A101" s="7" t="str">
        <v>Productivity Commission</v>
      </c>
      <c r="B101" s="8" t="str">
        <v>VIAC</v>
      </c>
      <c r="C101" s="9" t="str">
        <v>Special</v>
      </c>
      <c r="D101" s="10" t="str">
        <v>Yes</v>
      </c>
      <c r="E101" s="10" t="str">
        <v>Yes</v>
      </c>
      <c r="F101" s="9">
        <v>0</v>
      </c>
      <c r="G101" s="9">
        <v>0</v>
      </c>
      <c r="H101" s="9" t="str">
        <v>Live</v>
      </c>
      <c r="I101" s="9" t="str">
        <v>NSW &amp; ACT</v>
      </c>
      <c r="J101" s="10" t="str">
        <v>Queensland</v>
      </c>
      <c r="K101" s="10" t="str">
        <v>Victoria</v>
      </c>
      <c r="L101" s="10" t="str">
        <v>South Australia</v>
      </c>
      <c r="M101" s="10" t="str">
        <v>Tasmania</v>
      </c>
      <c r="N101" s="10" t="str">
        <v>National</v>
      </c>
      <c r="O101" s="10" t="str">
        <v xml:space="preserve"> </v>
      </c>
      <c r="P101" s="10" t="str">
        <v xml:space="preserve"> </v>
      </c>
      <c r="Q101" s="12">
        <v>0</v>
      </c>
    </row>
    <row r="102" spans="1:17" x14ac:dyDescent="0.45">
      <c r="A102" s="7" t="str">
        <v>Qld Department of Transport and Main Roads: Queensland Department of Transport and Main Roads Library</v>
      </c>
      <c r="B102" s="8" t="str">
        <v>QMR</v>
      </c>
      <c r="C102" s="9" t="str">
        <v>Special</v>
      </c>
      <c r="D102" s="10" t="str">
        <v>Yes</v>
      </c>
      <c r="E102" s="10" t="str">
        <v>Yes</v>
      </c>
      <c r="F102" s="9">
        <v>0</v>
      </c>
      <c r="G102" s="9">
        <v>0</v>
      </c>
      <c r="H102" s="9" t="str">
        <v>Live</v>
      </c>
      <c r="I102" s="9" t="str">
        <v>National</v>
      </c>
      <c r="J102" s="10" t="str">
        <v>National Academic and Research</v>
      </c>
      <c r="K102" s="10" t="str">
        <v>Queensland Higher Education</v>
      </c>
      <c r="L102" s="10" t="str">
        <v xml:space="preserve">  </v>
      </c>
      <c r="M102" s="10" t="str">
        <v xml:space="preserve"> </v>
      </c>
      <c r="N102" s="10" t="str">
        <v xml:space="preserve"> </v>
      </c>
      <c r="O102" s="10" t="str">
        <v xml:space="preserve"> </v>
      </c>
      <c r="P102" s="10" t="str">
        <v xml:space="preserve"> </v>
      </c>
      <c r="Q102" s="12" t="str">
        <v xml:space="preserve"> </v>
      </c>
    </row>
    <row r="103" spans="1:17" x14ac:dyDescent="0.45">
      <c r="A103" s="7" t="str">
        <v>Queensland Art Gallery Research Library</v>
      </c>
      <c r="B103" s="8" t="str">
        <v>QART</v>
      </c>
      <c r="C103" s="9" t="str">
        <v>Art</v>
      </c>
      <c r="D103" s="10" t="str">
        <v>Yes</v>
      </c>
      <c r="E103" s="10" t="str">
        <v>Yes</v>
      </c>
      <c r="F103" s="9">
        <v>0</v>
      </c>
      <c r="G103" s="9">
        <v>0</v>
      </c>
      <c r="H103" s="9" t="str">
        <v>Live</v>
      </c>
      <c r="I103" s="9" t="str">
        <v>Queensland</v>
      </c>
      <c r="J103" s="10" t="str">
        <v>NSW &amp; ACT</v>
      </c>
      <c r="K103" s="10" t="str">
        <v>Victoria</v>
      </c>
      <c r="L103" s="10" t="str">
        <v>South Australia</v>
      </c>
      <c r="M103" s="10" t="str">
        <v>National</v>
      </c>
      <c r="N103" s="10" t="str">
        <v/>
      </c>
      <c r="O103" s="10" t="str">
        <v xml:space="preserve"> </v>
      </c>
      <c r="P103" s="10" t="str">
        <v xml:space="preserve"> </v>
      </c>
      <c r="Q103" s="12">
        <v>0</v>
      </c>
    </row>
    <row r="104" spans="1:17" x14ac:dyDescent="0.45">
      <c r="A104" s="7" t="str">
        <v>Queensland Curriculum and Assessment Authority Library</v>
      </c>
      <c r="B104" s="8" t="str">
        <v>QSAL</v>
      </c>
      <c r="C104" s="9" t="str">
        <v>Special</v>
      </c>
      <c r="D104" s="10" t="str">
        <v>No</v>
      </c>
      <c r="E104" s="10" t="str">
        <v>Yes</v>
      </c>
      <c r="F104" s="9">
        <v>0</v>
      </c>
      <c r="G104" s="9">
        <v>0</v>
      </c>
      <c r="H104" s="9" t="str">
        <v>Live</v>
      </c>
      <c r="I104" s="9" t="str">
        <v>Queensland</v>
      </c>
      <c r="J104" s="10" t="str">
        <v>Sydney Metro</v>
      </c>
      <c r="K104" s="10" t="str">
        <v>Western Australia</v>
      </c>
      <c r="L104" s="10" t="str">
        <v>Victoria</v>
      </c>
      <c r="M104" s="10" t="str">
        <v>NSW &amp; ACT</v>
      </c>
      <c r="N104" s="10" t="str">
        <v>National Academic and Research</v>
      </c>
      <c r="O104" s="10" t="str">
        <v>National</v>
      </c>
      <c r="P104" s="10">
        <v>0</v>
      </c>
      <c r="Q104" s="12">
        <v>0</v>
      </c>
    </row>
    <row r="105" spans="1:17" x14ac:dyDescent="0.45">
      <c r="A105" s="7" t="str">
        <v>Queensland Museum Library</v>
      </c>
      <c r="B105" s="8" t="str">
        <v>QMU</v>
      </c>
      <c r="C105" s="9" t="str">
        <v>Museum</v>
      </c>
      <c r="D105" s="10" t="str">
        <v>Yes</v>
      </c>
      <c r="E105" s="10" t="str">
        <v>Yes</v>
      </c>
      <c r="F105" s="9">
        <v>0</v>
      </c>
      <c r="G105" s="9">
        <v>0</v>
      </c>
      <c r="H105" s="9" t="str">
        <v>Live</v>
      </c>
      <c r="I105" s="9" t="str">
        <v>Queensland Govt &amp; Arts</v>
      </c>
      <c r="J105" s="10" t="str">
        <v>Queensland</v>
      </c>
      <c r="K105" s="10" t="str">
        <v>Victoria</v>
      </c>
      <c r="L105" s="10" t="str">
        <v>NSW &amp; ACT</v>
      </c>
      <c r="M105" s="10" t="str">
        <v>Western Australia</v>
      </c>
      <c r="N105" s="10" t="str">
        <v>South Australia</v>
      </c>
      <c r="O105" s="10" t="str">
        <v>Tasmania</v>
      </c>
      <c r="P105" s="10" t="str">
        <v>National</v>
      </c>
      <c r="Q105" s="12">
        <v>0</v>
      </c>
    </row>
    <row r="106" spans="1:17" x14ac:dyDescent="0.45">
      <c r="A106" s="7" t="str">
        <v>Queensland Police Service Library Services</v>
      </c>
      <c r="B106" s="8" t="str">
        <v>QQPA</v>
      </c>
      <c r="C106" s="9" t="str">
        <v>Special</v>
      </c>
      <c r="D106" s="10" t="str">
        <v>Yes</v>
      </c>
      <c r="E106" s="10" t="str">
        <v>Yes</v>
      </c>
      <c r="F106" s="9">
        <v>0</v>
      </c>
      <c r="G106" s="9">
        <v>0</v>
      </c>
      <c r="H106" s="9" t="str">
        <v>Live</v>
      </c>
      <c r="I106" s="9" t="str">
        <v>Queensland</v>
      </c>
      <c r="J106" s="10" t="str">
        <v>Queensland Govt &amp; Arts</v>
      </c>
      <c r="K106" s="10" t="str">
        <v>National</v>
      </c>
      <c r="L106" s="10" t="str">
        <v xml:space="preserve"> </v>
      </c>
      <c r="M106" s="10" t="str">
        <v xml:space="preserve"> </v>
      </c>
      <c r="N106" s="10" t="str">
        <v xml:space="preserve"> </v>
      </c>
      <c r="O106" s="10" t="str">
        <v xml:space="preserve"> </v>
      </c>
      <c r="P106" s="10" t="str">
        <v xml:space="preserve"> </v>
      </c>
      <c r="Q106" s="12" t="str">
        <v xml:space="preserve"> </v>
      </c>
    </row>
    <row r="107" spans="1:17" x14ac:dyDescent="0.45">
      <c r="A107" s="7" t="str">
        <v>Queensland University of Technology</v>
      </c>
      <c r="B107" s="8" t="str">
        <v>QUT</v>
      </c>
      <c r="C107" s="9" t="str">
        <v>University</v>
      </c>
      <c r="D107" s="10" t="str">
        <v>Yes</v>
      </c>
      <c r="E107" s="10" t="str">
        <v>Yes</v>
      </c>
      <c r="F107" s="9">
        <v>0</v>
      </c>
      <c r="G107" s="9">
        <v>0</v>
      </c>
      <c r="H107" s="9" t="str">
        <v>Live</v>
      </c>
      <c r="I107" s="9" t="str">
        <v>Queensland Higher Education</v>
      </c>
      <c r="J107" s="10" t="str">
        <v>National Academic and Research</v>
      </c>
      <c r="K107" s="10" t="str">
        <v>Queensland Southeast</v>
      </c>
      <c r="L107" s="10" t="str">
        <v>Queensland</v>
      </c>
      <c r="M107" s="10" t="str">
        <v>National</v>
      </c>
      <c r="N107" s="10" t="str">
        <v xml:space="preserve"> </v>
      </c>
      <c r="O107" s="10" t="str">
        <v xml:space="preserve"> </v>
      </c>
      <c r="P107" s="10" t="str">
        <v xml:space="preserve"> </v>
      </c>
      <c r="Q107" s="12">
        <v>0</v>
      </c>
    </row>
    <row r="108" spans="1:17" x14ac:dyDescent="0.45">
      <c r="A108" s="7" t="str">
        <v>Randwick City Library</v>
      </c>
      <c r="B108" s="8" t="str">
        <v>NRAND</v>
      </c>
      <c r="C108" s="9" t="str">
        <v>Public Library</v>
      </c>
      <c r="D108" s="10" t="str">
        <v>Yes</v>
      </c>
      <c r="E108" s="10" t="str">
        <v>Yes</v>
      </c>
      <c r="F108" s="9">
        <v>0</v>
      </c>
      <c r="G108" s="9">
        <v>0</v>
      </c>
      <c r="H108" s="9" t="str">
        <v>Live</v>
      </c>
      <c r="I108" s="9" t="str">
        <v>Sydney Metro</v>
      </c>
      <c r="J108" s="10" t="str">
        <v>NSW Regional</v>
      </c>
      <c r="K108" s="10" t="str">
        <v>Queensland Public</v>
      </c>
      <c r="L108" s="10" t="str">
        <v>Victoria Public</v>
      </c>
      <c r="M108" s="10" t="str">
        <v>NSW &amp; ACT</v>
      </c>
      <c r="N108" s="10" t="str">
        <v>National</v>
      </c>
      <c r="O108" s="10" t="str">
        <v xml:space="preserve"> </v>
      </c>
      <c r="P108" s="10" t="str">
        <v xml:space="preserve"> </v>
      </c>
      <c r="Q108" s="12">
        <v>0</v>
      </c>
    </row>
    <row r="109" spans="1:17" x14ac:dyDescent="0.45">
      <c r="A109" s="7" t="str">
        <v>Research Data and Information - Defence Science and Technology Group</v>
      </c>
      <c r="B109" s="8" t="str">
        <v>VDSTO</v>
      </c>
      <c r="C109" s="9" t="str">
        <v>Research, Special</v>
      </c>
      <c r="D109" s="10" t="str">
        <v>Yes</v>
      </c>
      <c r="E109" s="10" t="str">
        <v>Yes</v>
      </c>
      <c r="F109" s="9">
        <v>0</v>
      </c>
      <c r="G109" s="9">
        <v>0</v>
      </c>
      <c r="H109" s="9" t="str">
        <v>Live</v>
      </c>
      <c r="I109" s="9" t="str">
        <v>Victoria</v>
      </c>
      <c r="J109" s="10" t="str">
        <v>Victoria Metro</v>
      </c>
      <c r="K109" s="10" t="str">
        <v>Victoria Higher Education</v>
      </c>
      <c r="L109" s="10" t="str">
        <v>NSW &amp; ACT</v>
      </c>
      <c r="M109" s="10" t="str">
        <v>South Australia</v>
      </c>
      <c r="N109" s="10" t="str">
        <v>National</v>
      </c>
      <c r="O109" s="10" t="str">
        <v xml:space="preserve"> </v>
      </c>
      <c r="P109" s="10" t="str">
        <v xml:space="preserve"> </v>
      </c>
      <c r="Q109" s="12">
        <v>0</v>
      </c>
    </row>
    <row r="110" spans="1:17" x14ac:dyDescent="0.45">
      <c r="A110" s="7" t="str">
        <v>Richmond Tweed Regional Library</v>
      </c>
      <c r="B110" s="8" t="str">
        <v>NRTW</v>
      </c>
      <c r="C110" s="9" t="str">
        <v>Public Library</v>
      </c>
      <c r="D110" s="10" t="str">
        <v>Yes</v>
      </c>
      <c r="E110" s="10" t="str">
        <v>Yes</v>
      </c>
      <c r="F110" s="9">
        <v>0</v>
      </c>
      <c r="G110" s="9">
        <v>0</v>
      </c>
      <c r="H110" s="9" t="str">
        <v>Live</v>
      </c>
      <c r="I110" s="9" t="str">
        <v>Sydney Metro</v>
      </c>
      <c r="J110" s="10" t="str">
        <v>NSW &amp; ACT</v>
      </c>
      <c r="K110" s="10" t="str">
        <v>NSW &amp; ACT Public</v>
      </c>
      <c r="L110" s="10" t="str">
        <v>NSW Regional</v>
      </c>
      <c r="M110" s="10" t="str">
        <v>Queensland Southeast</v>
      </c>
      <c r="N110" s="10" t="str">
        <v>Queensland</v>
      </c>
      <c r="O110" s="10" t="str">
        <v>Queensland Public</v>
      </c>
      <c r="P110" s="10" t="str">
        <v>Victoria Public</v>
      </c>
      <c r="Q110" s="12" t="str">
        <v>National</v>
      </c>
    </row>
    <row r="111" spans="1:17" x14ac:dyDescent="0.45">
      <c r="A111" s="7" t="str">
        <v>Richmond-Upper Clarence Regional Library</v>
      </c>
      <c r="B111" s="8" t="str">
        <v>NRUL</v>
      </c>
      <c r="C111" s="9" t="str">
        <v>Public Library</v>
      </c>
      <c r="D111" s="10" t="str">
        <v>Yes</v>
      </c>
      <c r="E111" s="10" t="str">
        <v>Yes</v>
      </c>
      <c r="F111" s="9">
        <v>0</v>
      </c>
      <c r="G111" s="9">
        <v>0</v>
      </c>
      <c r="H111" s="9" t="str">
        <v>Live</v>
      </c>
      <c r="I111" s="9" t="str">
        <v>NSW Regional</v>
      </c>
      <c r="J111" s="10" t="str">
        <v>NSW &amp; ACT Public</v>
      </c>
      <c r="K111" s="10" t="str">
        <v>NSW &amp; ACT</v>
      </c>
      <c r="L111" s="10" t="str">
        <v>Queensland Public</v>
      </c>
      <c r="M111" s="10" t="str">
        <v>Queensland Southeast</v>
      </c>
      <c r="N111" s="10" t="str">
        <v>Victoria Regional</v>
      </c>
      <c r="O111" s="10" t="str">
        <v>Victoria Public</v>
      </c>
      <c r="P111" s="10" t="str">
        <v>National</v>
      </c>
      <c r="Q111" s="12">
        <v>0</v>
      </c>
    </row>
    <row r="112" spans="1:17" x14ac:dyDescent="0.45">
      <c r="A112" s="7" t="str">
        <v>RMIT University</v>
      </c>
      <c r="B112" s="8" t="str">
        <v>VIT</v>
      </c>
      <c r="C112" s="9" t="str">
        <v>University</v>
      </c>
      <c r="D112" s="10" t="str">
        <v>Yes</v>
      </c>
      <c r="E112" s="10" t="str">
        <v>Yes</v>
      </c>
      <c r="F112" s="9">
        <v>0</v>
      </c>
      <c r="G112" s="9">
        <v>0</v>
      </c>
      <c r="H112" s="9" t="str">
        <v>Live</v>
      </c>
      <c r="I112" s="9" t="str">
        <v>Victoria Higher Education</v>
      </c>
      <c r="J112" s="10" t="str">
        <v>National Academic and Research</v>
      </c>
      <c r="K112" s="10" t="str">
        <v>Victoria Metro</v>
      </c>
      <c r="L112" s="10" t="str">
        <v>Victoria</v>
      </c>
      <c r="M112" s="10" t="str">
        <v>National</v>
      </c>
      <c r="N112" s="10" t="str">
        <v xml:space="preserve"> </v>
      </c>
      <c r="O112" s="10" t="str">
        <v xml:space="preserve"> </v>
      </c>
      <c r="P112" s="10" t="str">
        <v xml:space="preserve"> </v>
      </c>
      <c r="Q112" s="12">
        <v>0</v>
      </c>
    </row>
    <row r="113" spans="1:17" x14ac:dyDescent="0.45">
      <c r="A113" s="7" t="str">
        <v>SAE Institute</v>
      </c>
      <c r="B113" s="8" t="str">
        <v>NSAE</v>
      </c>
      <c r="C113" s="9" t="str">
        <v>Other Higher Education</v>
      </c>
      <c r="D113" s="10" t="str">
        <v>Yes</v>
      </c>
      <c r="E113" s="10" t="str">
        <v>Yes</v>
      </c>
      <c r="F113" s="9">
        <v>0</v>
      </c>
      <c r="G113" s="9">
        <v>0</v>
      </c>
      <c r="H113" s="9" t="str">
        <v>Live</v>
      </c>
      <c r="I113" s="9" t="str">
        <v>National</v>
      </c>
      <c r="J113" s="10" t="str">
        <v>National Academic and Research</v>
      </c>
      <c r="K113" s="10" t="str">
        <v>NSW &amp; ACT Higher Education</v>
      </c>
      <c r="L113" s="10" t="str">
        <v>Queensland Higher Education</v>
      </c>
      <c r="M113" s="10" t="str">
        <v>Western Australia Higher Education</v>
      </c>
      <c r="N113" s="10" t="str">
        <v>Victoria Higher Education</v>
      </c>
      <c r="O113" s="10" t="str">
        <v>NSW &amp; ACT Govt &amp; Arts</v>
      </c>
      <c r="P113" s="10" t="str">
        <v xml:space="preserve"> </v>
      </c>
      <c r="Q113" s="12">
        <v>0</v>
      </c>
    </row>
    <row r="114" spans="1:17" x14ac:dyDescent="0.45">
      <c r="A114" s="7" t="str">
        <v>Sheridan Institute of Higher Education</v>
      </c>
      <c r="B114" s="8" t="str">
        <v>WSHC</v>
      </c>
      <c r="C114" s="9" t="str">
        <v>Special</v>
      </c>
      <c r="D114" s="10" t="str">
        <v>Yes</v>
      </c>
      <c r="E114" s="10" t="str">
        <v>No</v>
      </c>
      <c r="F114" s="9">
        <v>0</v>
      </c>
      <c r="G114" s="9">
        <v>0</v>
      </c>
      <c r="H114" s="9" t="str">
        <v>Live</v>
      </c>
      <c r="I114" s="9" t="str">
        <v>Western Australia Higher Education</v>
      </c>
      <c r="J114" s="10" t="str">
        <v>Western Australia</v>
      </c>
      <c r="K114" s="10" t="str">
        <v>NSW &amp; ACT Higher Education</v>
      </c>
      <c r="L114" s="10" t="str">
        <v>South Australia Higher Education</v>
      </c>
      <c r="M114" s="10" t="str">
        <v>Queensland Higher Education</v>
      </c>
      <c r="N114" s="10" t="str">
        <v>National Academic and Research</v>
      </c>
      <c r="O114" s="10" t="str">
        <v>National</v>
      </c>
      <c r="P114" s="10">
        <v>0</v>
      </c>
      <c r="Q114" s="12">
        <v>0</v>
      </c>
    </row>
    <row r="115" spans="1:17" x14ac:dyDescent="0.45">
      <c r="A115" s="7" t="str">
        <v>South and East Metropolitan Health Service Library</v>
      </c>
      <c r="B115" s="8" t="str">
        <v>WRPH</v>
      </c>
      <c r="C115" s="9" t="str">
        <v>Health</v>
      </c>
      <c r="D115" s="10" t="str">
        <v>Yes</v>
      </c>
      <c r="E115" s="10" t="str">
        <v>Yes</v>
      </c>
      <c r="F115" s="9">
        <v>0</v>
      </c>
      <c r="G115" s="9">
        <v>0</v>
      </c>
      <c r="H115" s="9" t="str">
        <v>Live</v>
      </c>
      <c r="I115" s="9" t="str">
        <v>Victoria</v>
      </c>
      <c r="J115" s="10" t="str">
        <v>Western Australia</v>
      </c>
      <c r="K115" s="10" t="str">
        <v>NSW &amp; ACT</v>
      </c>
      <c r="L115" s="10" t="str">
        <v>Queensland</v>
      </c>
      <c r="M115" s="10" t="str">
        <v>South Australia</v>
      </c>
      <c r="N115" s="10" t="str">
        <v>National Academic and Research</v>
      </c>
      <c r="O115" s="10" t="str">
        <v>National</v>
      </c>
      <c r="P115" s="10">
        <v>0</v>
      </c>
      <c r="Q115" s="12">
        <v>0</v>
      </c>
    </row>
    <row r="116" spans="1:17" x14ac:dyDescent="0.45">
      <c r="A116" s="7" t="str">
        <v>South Coast Co-operative Library Service: Shoalhaven Libraries &amp; Kiama Libraries</v>
      </c>
      <c r="B116" s="8" t="str">
        <v>NSCO</v>
      </c>
      <c r="C116" s="9" t="str">
        <v>Public Library</v>
      </c>
      <c r="D116" s="10" t="str">
        <v>Yes</v>
      </c>
      <c r="E116" s="10" t="str">
        <v>Yes</v>
      </c>
      <c r="F116" s="9">
        <v>0</v>
      </c>
      <c r="G116" s="9">
        <v>0</v>
      </c>
      <c r="H116" s="9" t="str">
        <v>Live</v>
      </c>
      <c r="I116" s="9" t="str">
        <v>NSW &amp; ACT Public</v>
      </c>
      <c r="J116" s="10" t="str">
        <v>Queensland Public</v>
      </c>
      <c r="K116" s="10" t="str">
        <v>Victoria Public</v>
      </c>
      <c r="L116" s="10" t="str">
        <v>Sydney Metro</v>
      </c>
      <c r="M116" s="10" t="str">
        <v>NSW Regional</v>
      </c>
      <c r="N116" s="10" t="str">
        <v>National</v>
      </c>
      <c r="O116" s="10" t="str">
        <v xml:space="preserve"> </v>
      </c>
      <c r="P116" s="10" t="str">
        <v xml:space="preserve"> </v>
      </c>
      <c r="Q116" s="12">
        <v>0</v>
      </c>
    </row>
    <row r="117" spans="1:17" x14ac:dyDescent="0.45">
      <c r="A117" s="7" t="str">
        <v>South Metropolitan TAFE</v>
      </c>
      <c r="B117" s="8" t="str">
        <v>WSWA</v>
      </c>
      <c r="C117" s="9" t="str">
        <v>TAFE</v>
      </c>
      <c r="D117" s="10" t="str">
        <v>Yes</v>
      </c>
      <c r="E117" s="10" t="str">
        <v>Yes</v>
      </c>
      <c r="F117" s="9">
        <v>0</v>
      </c>
      <c r="G117" s="9">
        <v>0</v>
      </c>
      <c r="H117" s="9" t="str">
        <v>Live</v>
      </c>
      <c r="I117" s="9" t="str">
        <v>Western Australia</v>
      </c>
      <c r="J117" s="10" t="str">
        <v>Western Australia Higher Education</v>
      </c>
      <c r="K117" s="10" t="str">
        <v>NSW &amp; ACT</v>
      </c>
      <c r="L117" s="10" t="str">
        <v>Victoria</v>
      </c>
      <c r="M117" s="10" t="str">
        <v>South Australia</v>
      </c>
      <c r="N117" s="10" t="str">
        <v>Queensland</v>
      </c>
      <c r="O117" s="10" t="str">
        <v>National</v>
      </c>
      <c r="P117" s="10" t="str">
        <v xml:space="preserve"> </v>
      </c>
      <c r="Q117" s="12">
        <v>0</v>
      </c>
    </row>
    <row r="118" spans="1:17" x14ac:dyDescent="0.45">
      <c r="A118" s="7" t="str">
        <v>South Western Sydney Local Health District – Bankstown-Lidcombe Hospital</v>
      </c>
      <c r="B118" s="8" t="str">
        <v>NBKH</v>
      </c>
      <c r="C118" s="9" t="str">
        <v>Health</v>
      </c>
      <c r="D118" s="10" t="str">
        <v>Yes</v>
      </c>
      <c r="E118" s="10" t="str">
        <v>Yes</v>
      </c>
      <c r="F118" s="9">
        <v>0</v>
      </c>
      <c r="G118" s="9">
        <v>0</v>
      </c>
      <c r="H118" s="9" t="str">
        <v>Live</v>
      </c>
      <c r="I118" s="9" t="str">
        <v>NSW &amp; ACT Health</v>
      </c>
      <c r="J118" s="10" t="str">
        <v>NSW &amp; ACT Govt &amp; Arts</v>
      </c>
      <c r="K118" s="10" t="str">
        <v>Victoria Health</v>
      </c>
      <c r="L118" s="10" t="str">
        <v>South Australia Health</v>
      </c>
      <c r="M118" s="10" t="str">
        <v>Western Australia Health</v>
      </c>
      <c r="N118" s="10" t="str">
        <v>Tasmania Health</v>
      </c>
      <c r="O118" s="10" t="str">
        <v>Northern Territory Health</v>
      </c>
      <c r="P118" s="10" t="str">
        <v>National</v>
      </c>
      <c r="Q118" s="12">
        <v>0</v>
      </c>
    </row>
    <row r="119" spans="1:17" x14ac:dyDescent="0.45">
      <c r="A119" s="7" t="str">
        <v>Southern Cross University</v>
      </c>
      <c r="B119" s="8" t="str">
        <v>NSCU:L</v>
      </c>
      <c r="C119" s="9" t="str">
        <v>University</v>
      </c>
      <c r="D119" s="10" t="str">
        <v>Yes</v>
      </c>
      <c r="E119" s="10" t="str">
        <v>No</v>
      </c>
      <c r="F119" s="9">
        <v>0</v>
      </c>
      <c r="G119" s="9">
        <v>0</v>
      </c>
      <c r="H119" s="9" t="str">
        <v>Live</v>
      </c>
      <c r="I119" s="9" t="str">
        <v>Queensland Higher Education</v>
      </c>
      <c r="J119" s="10" t="str">
        <v>NSW &amp; ACT Higher Education</v>
      </c>
      <c r="K119" s="10" t="str">
        <v>Victoria Higher Education</v>
      </c>
      <c r="L119" s="10" t="str">
        <v>NSW &amp; ACT Govt &amp; Arts</v>
      </c>
      <c r="M119" s="10" t="str">
        <v>Queensland Health</v>
      </c>
      <c r="N119" s="10" t="str">
        <v>National Academic and Research</v>
      </c>
      <c r="O119" s="10" t="str">
        <v>National</v>
      </c>
      <c r="P119" s="10" t="str">
        <v xml:space="preserve"> </v>
      </c>
      <c r="Q119" s="12">
        <v>0</v>
      </c>
    </row>
    <row r="120" spans="1:17" x14ac:dyDescent="0.45">
      <c r="A120" s="7" t="str">
        <v>State Library of Queensland</v>
      </c>
      <c r="B120" s="8" t="str">
        <v>QSL</v>
      </c>
      <c r="C120" s="9" t="str">
        <v>State</v>
      </c>
      <c r="D120" s="10" t="str">
        <v>Yes</v>
      </c>
      <c r="E120" s="10" t="str">
        <v>Yes</v>
      </c>
      <c r="F120" s="9">
        <v>0</v>
      </c>
      <c r="G120" s="9">
        <v>0</v>
      </c>
      <c r="H120" s="9" t="str">
        <v>Live</v>
      </c>
      <c r="I120" s="9" t="str">
        <v>Queensland Public</v>
      </c>
      <c r="J120" s="10" t="str">
        <v>Queensland</v>
      </c>
      <c r="K120" s="10" t="str">
        <v>NSW &amp; ACT</v>
      </c>
      <c r="L120" s="10" t="str">
        <v>Victoria</v>
      </c>
      <c r="M120" s="10" t="str">
        <v>South Australia</v>
      </c>
      <c r="N120" s="10" t="str">
        <v>Western Australia</v>
      </c>
      <c r="O120" s="10" t="str">
        <v>Tasmania</v>
      </c>
      <c r="P120" s="10" t="str">
        <v>National</v>
      </c>
      <c r="Q120" s="12">
        <v>0</v>
      </c>
    </row>
    <row r="121" spans="1:17" x14ac:dyDescent="0.45">
      <c r="A121" s="7" t="str">
        <v>Strathfield Library</v>
      </c>
      <c r="B121" s="8" t="str">
        <v>NSML</v>
      </c>
      <c r="C121" s="9" t="str">
        <v>Public Library</v>
      </c>
      <c r="D121" s="10" t="str">
        <v>Yes</v>
      </c>
      <c r="E121" s="10" t="str">
        <v>Yes</v>
      </c>
      <c r="F121" s="9">
        <v>0</v>
      </c>
      <c r="G121" s="9">
        <v>0</v>
      </c>
      <c r="H121" s="9" t="str">
        <v>Live</v>
      </c>
      <c r="I121" s="9" t="str">
        <v>Sydney Metro</v>
      </c>
      <c r="J121" s="10" t="str">
        <v>NSW Regional</v>
      </c>
      <c r="K121" s="10" t="str">
        <v>NSW &amp; ACT</v>
      </c>
      <c r="L121" s="10" t="str">
        <v>NSW &amp; ACT Public</v>
      </c>
      <c r="M121" s="10" t="str">
        <v>Queensland</v>
      </c>
      <c r="N121" s="10" t="str">
        <v>National</v>
      </c>
      <c r="O121" s="10" t="str">
        <v>National Academic and Research</v>
      </c>
      <c r="P121" s="10" t="str">
        <v xml:space="preserve"> </v>
      </c>
      <c r="Q121" s="12">
        <v>0</v>
      </c>
    </row>
    <row r="122" spans="1:17" x14ac:dyDescent="0.45">
      <c r="A122" s="7" t="str">
        <v>Sunshine Coast Libraries</v>
      </c>
      <c r="B122" s="8" t="str">
        <v>QSCL</v>
      </c>
      <c r="C122" s="9" t="str">
        <v>Public Library</v>
      </c>
      <c r="D122" s="10" t="str">
        <v>Yes</v>
      </c>
      <c r="E122" s="10" t="str">
        <v>Yes</v>
      </c>
      <c r="F122" s="9">
        <v>0</v>
      </c>
      <c r="G122" s="9">
        <v>0</v>
      </c>
      <c r="H122" s="9" t="str">
        <v>Live</v>
      </c>
      <c r="I122" s="9" t="str">
        <v>Queensland Southeast</v>
      </c>
      <c r="J122" s="10" t="str">
        <v>Queensland Public</v>
      </c>
      <c r="K122" s="10" t="str">
        <v>NSW &amp; ACT Public</v>
      </c>
      <c r="L122" s="10" t="str">
        <v>Victoria Public</v>
      </c>
      <c r="M122" s="10" t="str">
        <v>NSW Regional</v>
      </c>
      <c r="N122" s="10" t="str">
        <v>Victoria Regional</v>
      </c>
      <c r="O122" s="10" t="str">
        <v>National</v>
      </c>
      <c r="P122" s="10" t="str">
        <v xml:space="preserve"> </v>
      </c>
      <c r="Q122" s="12">
        <v>0</v>
      </c>
    </row>
    <row r="123" spans="1:17" x14ac:dyDescent="0.45">
      <c r="A123" s="7" t="str">
        <v>Supreme Court Library Committee</v>
      </c>
      <c r="B123" s="8" t="str">
        <v>VSC</v>
      </c>
      <c r="C123" s="9" t="str">
        <v>Law</v>
      </c>
      <c r="D123" s="10" t="str">
        <v>Yes</v>
      </c>
      <c r="E123" s="10" t="str">
        <v>Yes</v>
      </c>
      <c r="F123" s="9">
        <v>0</v>
      </c>
      <c r="G123" s="9">
        <v>0</v>
      </c>
      <c r="H123" s="9" t="str">
        <v>Live</v>
      </c>
      <c r="I123" s="9" t="str">
        <v>Victoria</v>
      </c>
      <c r="J123" s="10" t="str">
        <v>National</v>
      </c>
      <c r="K123" s="10" t="str">
        <v xml:space="preserve"> </v>
      </c>
      <c r="L123" s="10" t="str">
        <v xml:space="preserve"> </v>
      </c>
      <c r="M123" s="10" t="str">
        <v xml:space="preserve"> </v>
      </c>
      <c r="N123" s="10" t="str">
        <v xml:space="preserve"> </v>
      </c>
      <c r="O123" s="10" t="str">
        <v xml:space="preserve"> </v>
      </c>
      <c r="P123" s="10" t="str">
        <v xml:space="preserve"> </v>
      </c>
      <c r="Q123" s="12">
        <v>0</v>
      </c>
    </row>
    <row r="124" spans="1:17" x14ac:dyDescent="0.45">
      <c r="A124" s="7" t="str">
        <v>Susman Library, Royal Prince Alfred Hospital, Sydney Local Health District</v>
      </c>
      <c r="B124" s="8" t="str">
        <v>NAH</v>
      </c>
      <c r="C124" s="9" t="str">
        <v>Health</v>
      </c>
      <c r="D124" s="10" t="str">
        <v>Yes</v>
      </c>
      <c r="E124" s="10" t="str">
        <v>Yes</v>
      </c>
      <c r="F124" s="9">
        <v>0</v>
      </c>
      <c r="G124" s="9">
        <v>0</v>
      </c>
      <c r="H124" s="9" t="str">
        <v>Live</v>
      </c>
      <c r="I124" s="9" t="str">
        <v>NSW &amp; ACT Health</v>
      </c>
      <c r="J124" s="10" t="str">
        <v>Queensland Health</v>
      </c>
      <c r="K124" s="10" t="str">
        <v>Victoria Health</v>
      </c>
      <c r="L124" s="10" t="str">
        <v>Western Australia Health</v>
      </c>
      <c r="M124" s="10" t="str">
        <v>Tasmania Health</v>
      </c>
      <c r="N124" s="10" t="str">
        <v>South Australia Health</v>
      </c>
      <c r="O124" s="10" t="str">
        <v>Northern Territory Health</v>
      </c>
      <c r="P124" s="10" t="str">
        <v>National</v>
      </c>
      <c r="Q124" s="12">
        <v>0</v>
      </c>
    </row>
    <row r="125" spans="1:17" x14ac:dyDescent="0.45">
      <c r="A125" s="7" t="str">
        <v>Swan Hill Regional Library</v>
      </c>
      <c r="B125" s="8" t="str">
        <v>VSWN</v>
      </c>
      <c r="C125" s="9" t="str">
        <v>Public Library</v>
      </c>
      <c r="D125" s="10" t="str">
        <v>Yes</v>
      </c>
      <c r="E125" s="10" t="str">
        <v>No</v>
      </c>
      <c r="F125" s="9">
        <v>0</v>
      </c>
      <c r="G125" s="9">
        <v>0</v>
      </c>
      <c r="H125" s="9" t="str">
        <v>Live</v>
      </c>
      <c r="I125" s="9" t="str">
        <v>Victoria Public</v>
      </c>
      <c r="J125" s="10" t="str">
        <v>Victoria</v>
      </c>
      <c r="K125" s="10" t="str">
        <v>Victoria Higher Education</v>
      </c>
      <c r="L125" s="10" t="str">
        <v>Victoria Metro</v>
      </c>
      <c r="M125" s="10" t="str">
        <v>Victoria Regional</v>
      </c>
      <c r="N125" s="10" t="str">
        <v>NSW &amp; ACT Public</v>
      </c>
      <c r="O125" s="10" t="str">
        <v>NSW Regional</v>
      </c>
      <c r="P125" s="10" t="str">
        <v>NSW &amp; ACT Govt &amp; Arts</v>
      </c>
      <c r="Q125" s="12" t="str">
        <v>National</v>
      </c>
    </row>
    <row r="126" spans="1:17" x14ac:dyDescent="0.45">
      <c r="A126" s="7" t="str">
        <v>The City of Sydney Library</v>
      </c>
      <c r="B126" s="8" t="str">
        <v>NSPL</v>
      </c>
      <c r="C126" s="9" t="str">
        <v>Public Library</v>
      </c>
      <c r="D126" s="10" t="str">
        <v>Yes</v>
      </c>
      <c r="E126" s="10" t="str">
        <v>Yes</v>
      </c>
      <c r="F126" s="9">
        <v>0</v>
      </c>
      <c r="G126" s="9">
        <v>0</v>
      </c>
      <c r="H126" s="9" t="str">
        <v>Live</v>
      </c>
      <c r="I126" s="9" t="str">
        <v>Sydney Metro</v>
      </c>
      <c r="J126" s="10" t="str">
        <v>NSW Regional</v>
      </c>
      <c r="K126" s="10" t="str">
        <v>NSW &amp; ACT Public</v>
      </c>
      <c r="L126" s="10" t="str">
        <v>Victoria Public</v>
      </c>
      <c r="M126" s="10" t="str">
        <v>Queensland Public</v>
      </c>
      <c r="N126" s="10" t="str">
        <v>National</v>
      </c>
      <c r="O126" s="10" t="str">
        <v>National Academic and Research</v>
      </c>
      <c r="P126" s="10" t="str">
        <v xml:space="preserve"> </v>
      </c>
      <c r="Q126" s="12">
        <v>0</v>
      </c>
    </row>
    <row r="127" spans="1:17" x14ac:dyDescent="0.45">
      <c r="A127" s="7" t="str">
        <v>The University of Melbourne</v>
      </c>
      <c r="B127" s="8" t="str">
        <v>VU</v>
      </c>
      <c r="C127" s="9" t="str">
        <v>University</v>
      </c>
      <c r="D127" s="10" t="str">
        <v>Yes</v>
      </c>
      <c r="E127" s="10" t="str">
        <v>Yes</v>
      </c>
      <c r="F127" s="9">
        <v>45789</v>
      </c>
      <c r="G127" s="9">
        <v>45824</v>
      </c>
      <c r="H127" s="9" t="str">
        <v>Suspended</v>
      </c>
      <c r="I127" s="9" t="str">
        <v>Victoria Higher Education</v>
      </c>
      <c r="J127" s="10" t="str">
        <v>National Academic and Research</v>
      </c>
      <c r="K127" s="10" t="str">
        <v>Northern Territory</v>
      </c>
      <c r="L127" s="10" t="str">
        <v>NSW &amp; ACT</v>
      </c>
      <c r="M127" s="10" t="str">
        <v>NSW &amp; ACT Public</v>
      </c>
      <c r="N127" s="10" t="str">
        <v>South Australia Public</v>
      </c>
      <c r="O127" s="10" t="str">
        <v>Western Australia Public</v>
      </c>
      <c r="P127" s="10" t="str">
        <v>National</v>
      </c>
      <c r="Q127" s="12" t="str">
        <v>Queensland Higher Education</v>
      </c>
    </row>
    <row r="128" spans="1:17" x14ac:dyDescent="0.45">
      <c r="A128" s="7" t="str">
        <v>Toowoomba Region Library</v>
      </c>
      <c r="B128" s="8" t="str">
        <v>QTOL</v>
      </c>
      <c r="C128" s="9" t="str">
        <v>Public Library</v>
      </c>
      <c r="D128" s="10" t="str">
        <v>Yes</v>
      </c>
      <c r="E128" s="10" t="str">
        <v>Yes</v>
      </c>
      <c r="F128" s="9">
        <v>0</v>
      </c>
      <c r="G128" s="9">
        <v>0</v>
      </c>
      <c r="H128" s="9" t="str">
        <v>Live</v>
      </c>
      <c r="I128" s="9" t="str">
        <v>Queensland Public</v>
      </c>
      <c r="J128" s="10" t="str">
        <v>NSW &amp; ACT Public</v>
      </c>
      <c r="K128" s="10" t="str">
        <v>Victoria Public</v>
      </c>
      <c r="L128" s="10" t="str">
        <v>Queensland</v>
      </c>
      <c r="M128" s="10" t="str">
        <v>NSW &amp; ACT</v>
      </c>
      <c r="N128" s="10" t="str">
        <v>National</v>
      </c>
      <c r="O128" s="10" t="str">
        <v xml:space="preserve"> </v>
      </c>
      <c r="P128" s="10" t="str">
        <v xml:space="preserve"> </v>
      </c>
      <c r="Q128" s="12">
        <v>0</v>
      </c>
    </row>
    <row r="129" spans="1:17" x14ac:dyDescent="0.45">
      <c r="A129" s="7" t="str">
        <v>Townsville Health library</v>
      </c>
      <c r="B129" s="8" t="str">
        <v>QTH</v>
      </c>
      <c r="C129" s="9" t="str">
        <v>Health</v>
      </c>
      <c r="D129" s="10" t="str">
        <v>Yes</v>
      </c>
      <c r="E129" s="10" t="str">
        <v>Yes</v>
      </c>
      <c r="F129" s="9">
        <v>0</v>
      </c>
      <c r="G129" s="9">
        <v>0</v>
      </c>
      <c r="H129" s="9" t="str">
        <v>Live</v>
      </c>
      <c r="I129" s="9" t="str">
        <v>Queensland</v>
      </c>
      <c r="J129" s="10" t="str">
        <v>Victoria</v>
      </c>
      <c r="K129" s="10" t="str">
        <v>NSW &amp; ACT</v>
      </c>
      <c r="L129" s="10" t="str">
        <v>South Australia</v>
      </c>
      <c r="M129" s="10" t="str">
        <v>Tasmania</v>
      </c>
      <c r="N129" s="10" t="str">
        <v>Western Australia</v>
      </c>
      <c r="O129" s="10" t="str">
        <v>Northern Territory</v>
      </c>
      <c r="P129" s="10" t="str">
        <v>National</v>
      </c>
      <c r="Q129" s="12">
        <v>0</v>
      </c>
    </row>
    <row r="130" spans="1:17" x14ac:dyDescent="0.45">
      <c r="A130" s="7" t="str">
        <v>University of Canberra Library</v>
      </c>
      <c r="B130" s="8" t="str">
        <v>AUC</v>
      </c>
      <c r="C130" s="9" t="str">
        <v>University</v>
      </c>
      <c r="D130" s="10" t="str">
        <v>Yes</v>
      </c>
      <c r="E130" s="10" t="str">
        <v>Yes</v>
      </c>
      <c r="F130" s="9">
        <v>0</v>
      </c>
      <c r="G130" s="9">
        <v>0</v>
      </c>
      <c r="H130" s="9" t="str">
        <v>Live</v>
      </c>
      <c r="I130" s="9" t="str">
        <v>NSW &amp; ACT Higher Education</v>
      </c>
      <c r="J130" s="10" t="str">
        <v>Victoria Higher Education</v>
      </c>
      <c r="K130" s="10" t="str">
        <v>Queensland Higher Education</v>
      </c>
      <c r="L130" s="10" t="str">
        <v>Western Australia Higher Education</v>
      </c>
      <c r="M130" s="10" t="str">
        <v>Tasmania Higher Education</v>
      </c>
      <c r="N130" s="10" t="str">
        <v>National</v>
      </c>
      <c r="O130" s="10" t="str">
        <v xml:space="preserve"> </v>
      </c>
      <c r="P130" s="10" t="str">
        <v xml:space="preserve"> </v>
      </c>
      <c r="Q130" s="12">
        <v>0</v>
      </c>
    </row>
    <row r="131" spans="1:17" x14ac:dyDescent="0.45">
      <c r="A131" s="7" t="str">
        <v>University of New England</v>
      </c>
      <c r="B131" s="8" t="str">
        <v>NUNE</v>
      </c>
      <c r="C131" s="9" t="str">
        <v>University</v>
      </c>
      <c r="D131" s="10" t="str">
        <v>Yes</v>
      </c>
      <c r="E131" s="10" t="str">
        <v>Yes</v>
      </c>
      <c r="F131" s="9">
        <v>0</v>
      </c>
      <c r="G131" s="9">
        <v>0</v>
      </c>
      <c r="H131" s="9" t="str">
        <v>Live</v>
      </c>
      <c r="I131" s="9" t="str">
        <v>NSW &amp; ACT Higher Education</v>
      </c>
      <c r="J131" s="10" t="str">
        <v>NSW &amp; ACT</v>
      </c>
      <c r="K131" s="10" t="str">
        <v>Queensland</v>
      </c>
      <c r="L131" s="10" t="str">
        <v>Victoria</v>
      </c>
      <c r="M131" s="10" t="str">
        <v>National Academic and Research</v>
      </c>
      <c r="N131" s="10" t="str">
        <v>National</v>
      </c>
      <c r="O131" s="10" t="str">
        <v xml:space="preserve"> </v>
      </c>
      <c r="P131" s="10" t="str">
        <v xml:space="preserve"> </v>
      </c>
      <c r="Q131" s="12">
        <v>0</v>
      </c>
    </row>
    <row r="132" spans="1:17" x14ac:dyDescent="0.45">
      <c r="A132" s="7" t="str">
        <v>University of Newcastle</v>
      </c>
      <c r="B132" s="8" t="str">
        <v>NNCU:A</v>
      </c>
      <c r="C132" s="9" t="str">
        <v>University</v>
      </c>
      <c r="D132" s="10" t="str">
        <v>Yes</v>
      </c>
      <c r="E132" s="10" t="str">
        <v>Yes</v>
      </c>
      <c r="F132" s="9">
        <v>0</v>
      </c>
      <c r="G132" s="9">
        <v>0</v>
      </c>
      <c r="H132" s="9" t="str">
        <v>Live</v>
      </c>
      <c r="I132" s="9" t="str">
        <v>NSW &amp; ACT Higher Education</v>
      </c>
      <c r="J132" s="10" t="str">
        <v>NSW &amp; ACT Govt &amp; Arts</v>
      </c>
      <c r="K132" s="10" t="str">
        <v>Victoria Higher Education</v>
      </c>
      <c r="L132" s="10" t="str">
        <v>Queensland Higher Education</v>
      </c>
      <c r="M132" s="10" t="str">
        <v>South Australia Higher Education</v>
      </c>
      <c r="N132" s="10" t="str">
        <v>National Academic and Research</v>
      </c>
      <c r="O132" s="10" t="str">
        <v>National</v>
      </c>
      <c r="P132" s="10">
        <v>0</v>
      </c>
      <c r="Q132" s="12">
        <v>0</v>
      </c>
    </row>
    <row r="133" spans="1:17" x14ac:dyDescent="0.45">
      <c r="A133" s="7" t="str">
        <v xml:space="preserve">University of Southern Queensland </v>
      </c>
      <c r="B133" s="8" t="str">
        <v>QUSQ</v>
      </c>
      <c r="C133" s="9" t="str">
        <v>University</v>
      </c>
      <c r="D133" s="10" t="str">
        <v>Yes</v>
      </c>
      <c r="E133" s="10" t="str">
        <v>Yes</v>
      </c>
      <c r="F133" s="9">
        <v>0</v>
      </c>
      <c r="G133" s="9">
        <v>0</v>
      </c>
      <c r="H133" s="9" t="str">
        <v>Live</v>
      </c>
      <c r="I133" s="9" t="str">
        <v>Queensland Higher Education</v>
      </c>
      <c r="J133" s="10" t="str">
        <v>Queensland Southeast</v>
      </c>
      <c r="K133" s="10" t="str">
        <v>NSW &amp; ACT Higher Education</v>
      </c>
      <c r="L133" s="10" t="str">
        <v>Victoria Higher Education</v>
      </c>
      <c r="M133" s="10" t="str">
        <v>NSW &amp; ACT</v>
      </c>
      <c r="N133" s="10" t="str">
        <v>National Academic and Research</v>
      </c>
      <c r="O133" s="10" t="str">
        <v>National</v>
      </c>
      <c r="P133" s="10" t="str">
        <v xml:space="preserve"> </v>
      </c>
      <c r="Q133" s="12">
        <v>0</v>
      </c>
    </row>
    <row r="134" spans="1:17" x14ac:dyDescent="0.45">
      <c r="A134" s="7" t="str">
        <v>University of Sunshine Coast</v>
      </c>
      <c r="B134" s="8" t="str">
        <v>QSCUC</v>
      </c>
      <c r="C134" s="9" t="str">
        <v>University</v>
      </c>
      <c r="D134" s="10" t="str">
        <v>Yes</v>
      </c>
      <c r="E134" s="10" t="str">
        <v>No</v>
      </c>
      <c r="F134" s="9">
        <v>0</v>
      </c>
      <c r="G134" s="9">
        <v>0</v>
      </c>
      <c r="H134" s="9" t="str">
        <v>Live</v>
      </c>
      <c r="I134" s="9" t="str">
        <v>Queensland</v>
      </c>
      <c r="J134" s="10" t="str">
        <v>Queensland Higher Education</v>
      </c>
      <c r="K134" s="10" t="str">
        <v>Queensland Southeast</v>
      </c>
      <c r="L134" s="10" t="str">
        <v>National</v>
      </c>
      <c r="M134" s="10" t="str">
        <v>National Academic and Research</v>
      </c>
      <c r="N134" s="10" t="str">
        <v xml:space="preserve"> </v>
      </c>
      <c r="O134" s="10" t="str">
        <v xml:space="preserve"> </v>
      </c>
      <c r="P134" s="10" t="str">
        <v xml:space="preserve"> </v>
      </c>
      <c r="Q134" s="12">
        <v>0</v>
      </c>
    </row>
    <row r="135" spans="1:17" x14ac:dyDescent="0.45">
      <c r="A135" s="7" t="str">
        <v>University of Tasmania</v>
      </c>
      <c r="B135" s="8" t="str">
        <v>TU</v>
      </c>
      <c r="C135" s="9" t="str">
        <v>University</v>
      </c>
      <c r="D135" s="10" t="str">
        <v>Yes</v>
      </c>
      <c r="E135" s="10" t="str">
        <v>Yes</v>
      </c>
      <c r="F135" s="9">
        <v>0</v>
      </c>
      <c r="G135" s="9">
        <v>0</v>
      </c>
      <c r="H135" s="9" t="str">
        <v>Live</v>
      </c>
      <c r="I135" s="9" t="str">
        <v>National Academic and Research</v>
      </c>
      <c r="J135" s="10" t="str">
        <v>National</v>
      </c>
      <c r="K135" s="10" t="str">
        <v>Victoria Public</v>
      </c>
      <c r="L135" s="10" t="str">
        <v>NSW &amp; ACT Public</v>
      </c>
      <c r="M135" s="10" t="str">
        <v>Queensland Public</v>
      </c>
      <c r="N135" s="10" t="str">
        <v>Tasmania Govt &amp; Arts</v>
      </c>
      <c r="O135" s="10" t="str">
        <v>Tasmania Health</v>
      </c>
      <c r="P135" s="10" t="str">
        <v xml:space="preserve"> </v>
      </c>
      <c r="Q135" s="12">
        <v>0</v>
      </c>
    </row>
    <row r="136" spans="1:17" x14ac:dyDescent="0.45">
      <c r="A136" s="7" t="str">
        <v>UTS Library</v>
      </c>
      <c r="B136" s="8" t="str">
        <v>NTSM</v>
      </c>
      <c r="C136" s="9" t="str">
        <v>University</v>
      </c>
      <c r="D136" s="10" t="str">
        <v>Yes</v>
      </c>
      <c r="E136" s="10" t="str">
        <v>Yes</v>
      </c>
      <c r="F136" s="9">
        <v>0</v>
      </c>
      <c r="G136" s="9">
        <v>0</v>
      </c>
      <c r="H136" s="9" t="str">
        <v>Live</v>
      </c>
      <c r="I136" s="9" t="str">
        <v>National</v>
      </c>
      <c r="J136" s="10" t="str">
        <v>National Academic and Research</v>
      </c>
      <c r="K136" s="10" t="str">
        <v>NSW &amp; ACT</v>
      </c>
      <c r="L136" s="10" t="str">
        <v>Queensland</v>
      </c>
      <c r="M136" s="10" t="str">
        <v>Victoria</v>
      </c>
      <c r="N136" s="10" t="str">
        <v>South Australia</v>
      </c>
      <c r="O136" s="10" t="str">
        <v>Western Australia</v>
      </c>
      <c r="P136" s="10" t="str">
        <v>Tasmania</v>
      </c>
      <c r="Q136" s="12" t="str">
        <v>Northern Territory</v>
      </c>
    </row>
    <row r="137" spans="1:17" x14ac:dyDescent="0.45">
      <c r="A137" s="7" t="str">
        <v>Victoria University</v>
      </c>
      <c r="B137" s="8" t="str">
        <v>VVUT</v>
      </c>
      <c r="C137" s="9" t="str">
        <v>University</v>
      </c>
      <c r="D137" s="10" t="str">
        <v>Yes</v>
      </c>
      <c r="E137" s="10" t="str">
        <v>Yes</v>
      </c>
      <c r="F137" s="9">
        <v>0</v>
      </c>
      <c r="G137" s="9">
        <v>0</v>
      </c>
      <c r="H137" s="9" t="str">
        <v>Live</v>
      </c>
      <c r="I137" s="9" t="str">
        <v>Victoria Higher Education</v>
      </c>
      <c r="J137" s="10" t="str">
        <v>Victoria Metro</v>
      </c>
      <c r="K137" s="10" t="str">
        <v>Victoria</v>
      </c>
      <c r="L137" s="10" t="str">
        <v>National Academic and Research</v>
      </c>
      <c r="M137" s="10" t="str">
        <v>National</v>
      </c>
      <c r="N137" s="10" t="str">
        <v/>
      </c>
      <c r="O137" s="10" t="str">
        <v/>
      </c>
      <c r="P137" s="10">
        <v>0</v>
      </c>
      <c r="Q137" s="12">
        <v>0</v>
      </c>
    </row>
    <row r="138" spans="1:17" x14ac:dyDescent="0.45">
      <c r="A138" s="7" t="str">
        <v>VIctorian Parliamentary Library</v>
      </c>
      <c r="B138" s="8" t="str">
        <v>VPAR</v>
      </c>
      <c r="C138" s="9" t="str">
        <v>Parliamentary</v>
      </c>
      <c r="D138" s="10" t="str">
        <v>Yes</v>
      </c>
      <c r="E138" s="10" t="str">
        <v>Yes</v>
      </c>
      <c r="F138" s="9">
        <v>0</v>
      </c>
      <c r="G138" s="9">
        <v>0</v>
      </c>
      <c r="H138" s="9" t="str">
        <v>Live</v>
      </c>
      <c r="I138" s="9" t="str">
        <v>Victoria</v>
      </c>
      <c r="J138" s="10" t="str">
        <v>NSW &amp; ACT</v>
      </c>
      <c r="K138" s="10" t="str">
        <v>Queensland</v>
      </c>
      <c r="L138" s="10" t="str">
        <v>South Australia</v>
      </c>
      <c r="M138" s="10" t="str">
        <v>Western Australia</v>
      </c>
      <c r="N138" s="10" t="str">
        <v>National</v>
      </c>
      <c r="O138" s="10" t="str">
        <v xml:space="preserve"> </v>
      </c>
      <c r="P138" s="10" t="str">
        <v xml:space="preserve"> </v>
      </c>
      <c r="Q138" s="12">
        <v>0</v>
      </c>
    </row>
    <row r="139" spans="1:17" x14ac:dyDescent="0.45">
      <c r="A139" s="7" t="str">
        <v>Wagga Wagga City Library</v>
      </c>
      <c r="B139" s="8" t="str">
        <v>NWAG</v>
      </c>
      <c r="C139" s="9" t="str">
        <v>Public Library</v>
      </c>
      <c r="D139" s="10" t="str">
        <v>Yes</v>
      </c>
      <c r="E139" s="10" t="str">
        <v>Yes</v>
      </c>
      <c r="F139" s="9">
        <v>0</v>
      </c>
      <c r="G139" s="9">
        <v>0</v>
      </c>
      <c r="H139" s="9" t="str">
        <v>Live</v>
      </c>
      <c r="I139" s="9" t="str">
        <v>NSW &amp; ACT Public</v>
      </c>
      <c r="J139" s="10" t="str">
        <v>National</v>
      </c>
      <c r="K139" s="10" t="str">
        <v>NSW &amp; ACT</v>
      </c>
      <c r="L139" s="10" t="str">
        <v>NSW Regional</v>
      </c>
      <c r="M139" s="10" t="str">
        <v>Victoria Public</v>
      </c>
      <c r="N139" s="10" t="str">
        <v>Queensland Public</v>
      </c>
      <c r="O139" s="10" t="str">
        <v>South Australia Public</v>
      </c>
      <c r="P139" s="10" t="str">
        <v>Western Australia Public</v>
      </c>
      <c r="Q139" s="12" t="str">
        <v xml:space="preserve"> </v>
      </c>
    </row>
    <row r="140" spans="1:17" x14ac:dyDescent="0.45">
      <c r="A140" s="7" t="str">
        <v>Waverley Library</v>
      </c>
      <c r="B140" s="8" t="str">
        <v>NWAV</v>
      </c>
      <c r="C140" s="9" t="str">
        <v>Public Library</v>
      </c>
      <c r="D140" s="10" t="str">
        <v>Yes</v>
      </c>
      <c r="E140" s="10" t="str">
        <v>Yes</v>
      </c>
      <c r="F140" s="9">
        <v>0</v>
      </c>
      <c r="G140" s="9">
        <v>0</v>
      </c>
      <c r="H140" s="9" t="str">
        <v>Live</v>
      </c>
      <c r="I140" s="9" t="str">
        <v>Sydney Metro</v>
      </c>
      <c r="J140" s="10" t="str">
        <v>NSW Regional</v>
      </c>
      <c r="K140" s="10" t="str">
        <v>Queensland Public</v>
      </c>
      <c r="L140" s="10" t="str">
        <v>Victoria Public</v>
      </c>
      <c r="M140" s="10" t="str">
        <v>National</v>
      </c>
      <c r="N140" s="10" t="str">
        <v xml:space="preserve"> </v>
      </c>
      <c r="O140" s="10" t="str">
        <v xml:space="preserve"> </v>
      </c>
      <c r="P140" s="10" t="str">
        <v xml:space="preserve"> </v>
      </c>
      <c r="Q140" s="12">
        <v>0</v>
      </c>
    </row>
    <row r="141" spans="1:17" x14ac:dyDescent="0.45">
      <c r="A141" s="7" t="str">
        <v>Western Australian Museum Library</v>
      </c>
      <c r="B141" s="8" t="str">
        <v>WMU</v>
      </c>
      <c r="C141" s="9" t="str">
        <v>Museum</v>
      </c>
      <c r="D141" s="10" t="str">
        <v>Yes</v>
      </c>
      <c r="E141" s="10" t="str">
        <v>Yes</v>
      </c>
      <c r="F141" s="9">
        <v>0</v>
      </c>
      <c r="G141" s="9">
        <v>0</v>
      </c>
      <c r="H141" s="9" t="str">
        <v>Live</v>
      </c>
      <c r="I141" s="9" t="str">
        <v>Western Australia</v>
      </c>
      <c r="J141" s="10" t="str">
        <v>Queensland</v>
      </c>
      <c r="K141" s="10" t="str">
        <v>Victoria</v>
      </c>
      <c r="L141" s="10" t="str">
        <v>South Australia</v>
      </c>
      <c r="M141" s="10" t="str">
        <v>Northern Territory</v>
      </c>
      <c r="N141" s="10" t="str">
        <v>NSW &amp; ACT</v>
      </c>
      <c r="O141" s="10" t="str">
        <v>Tasmania</v>
      </c>
      <c r="P141" s="10" t="str">
        <v>National</v>
      </c>
      <c r="Q141" s="12">
        <v>0</v>
      </c>
    </row>
    <row r="142" spans="1:17" x14ac:dyDescent="0.45">
      <c r="A142" s="7" t="str">
        <v>Western Riverina Libraries: Griffith City Library</v>
      </c>
      <c r="B142" s="8" t="str">
        <v>NWES</v>
      </c>
      <c r="C142" s="9" t="str">
        <v>Public Library</v>
      </c>
      <c r="D142" s="10" t="str">
        <v>Yes</v>
      </c>
      <c r="E142" s="10" t="str">
        <v>Yes</v>
      </c>
      <c r="F142" s="9">
        <v>0</v>
      </c>
      <c r="G142" s="9">
        <v>0</v>
      </c>
      <c r="H142" s="9" t="str">
        <v>Live</v>
      </c>
      <c r="I142" s="9" t="str">
        <v>NSW &amp; ACT</v>
      </c>
      <c r="J142" s="10" t="str">
        <v>National</v>
      </c>
      <c r="K142" s="10" t="str">
        <v>Victoria</v>
      </c>
      <c r="L142" s="10" t="str">
        <v>Queensland</v>
      </c>
      <c r="M142" s="10" t="str">
        <v>NSW &amp; ACT Public</v>
      </c>
      <c r="N142" s="10" t="str">
        <v>NSW Regional</v>
      </c>
      <c r="O142" s="10" t="str">
        <v>Victoria Public</v>
      </c>
      <c r="P142" s="10" t="str">
        <v xml:space="preserve"> </v>
      </c>
      <c r="Q142" s="12">
        <v>0</v>
      </c>
    </row>
    <row r="143" spans="1:17" x14ac:dyDescent="0.45">
      <c r="A143" s="7" t="str">
        <v>Western Sydney University</v>
      </c>
      <c r="B143" s="8" t="str">
        <v>NUWS</v>
      </c>
      <c r="C143" s="9" t="str">
        <v>University</v>
      </c>
      <c r="D143" s="10" t="str">
        <v>Yes</v>
      </c>
      <c r="E143" s="10" t="str">
        <v>Yes</v>
      </c>
      <c r="F143" s="9">
        <v>0</v>
      </c>
      <c r="G143" s="9">
        <v>0</v>
      </c>
      <c r="H143" s="9" t="str">
        <v>Live</v>
      </c>
      <c r="I143" s="9" t="str">
        <v>NSW &amp; ACT Higher Education</v>
      </c>
      <c r="J143" s="10" t="str">
        <v>National Academic and Research</v>
      </c>
      <c r="K143" s="10" t="str">
        <v>NSW &amp; ACT</v>
      </c>
      <c r="L143" s="10" t="str">
        <v>NSW &amp; ACT Govt &amp; Arts</v>
      </c>
      <c r="M143" s="10" t="str">
        <v>National</v>
      </c>
      <c r="N143" s="10" t="str">
        <v xml:space="preserve"> </v>
      </c>
      <c r="O143" s="10" t="str">
        <v xml:space="preserve"> </v>
      </c>
      <c r="P143" s="10" t="str">
        <v xml:space="preserve"> </v>
      </c>
      <c r="Q143" s="12">
        <v>0</v>
      </c>
    </row>
    <row r="144" spans="1:17" x14ac:dyDescent="0.45">
      <c r="A144" s="7" t="str">
        <v>Whitehorse Manningham Libraries</v>
      </c>
      <c r="B144" s="8" t="str">
        <v>VWMR</v>
      </c>
      <c r="C144" s="9" t="str">
        <v>Public Library</v>
      </c>
      <c r="D144" s="10" t="str">
        <v>Yes</v>
      </c>
      <c r="E144" s="10" t="str">
        <v>Yes</v>
      </c>
      <c r="F144" s="9">
        <v>0</v>
      </c>
      <c r="G144" s="9">
        <v>0</v>
      </c>
      <c r="H144" s="9" t="str">
        <v>Live</v>
      </c>
      <c r="I144" s="9" t="str">
        <v>Victoria Public</v>
      </c>
      <c r="J144" s="10" t="str">
        <v>National</v>
      </c>
      <c r="K144" s="10" t="str">
        <v xml:space="preserve"> </v>
      </c>
      <c r="L144" s="10" t="str">
        <v xml:space="preserve"> </v>
      </c>
      <c r="M144" s="10" t="str">
        <v xml:space="preserve"> </v>
      </c>
      <c r="N144" s="10" t="str">
        <v xml:space="preserve"> </v>
      </c>
      <c r="O144" s="10" t="str">
        <v xml:space="preserve"> </v>
      </c>
      <c r="P144" s="10" t="str">
        <v xml:space="preserve"> </v>
      </c>
      <c r="Q144" s="12" t="str">
        <v xml:space="preserve"> </v>
      </c>
    </row>
    <row r="145" spans="1:17" x14ac:dyDescent="0.45">
      <c r="A145" s="7" t="str">
        <v>Wingecarribee Public Libraries</v>
      </c>
      <c r="B145" s="8" t="str">
        <v>NWIC</v>
      </c>
      <c r="C145" s="9" t="str">
        <v>Public Library</v>
      </c>
      <c r="D145" s="10" t="str">
        <v>Yes</v>
      </c>
      <c r="E145" s="10" t="str">
        <v>Yes</v>
      </c>
      <c r="F145" s="9">
        <v>0</v>
      </c>
      <c r="G145" s="9">
        <v>0</v>
      </c>
      <c r="H145" s="9" t="str">
        <v>Live</v>
      </c>
      <c r="I145" s="9" t="str">
        <v>NSW &amp; ACT</v>
      </c>
      <c r="J145" s="10" t="str">
        <v>National</v>
      </c>
      <c r="K145" s="10" t="str">
        <v>Victoria</v>
      </c>
      <c r="L145" s="10" t="str">
        <v>Queensland</v>
      </c>
      <c r="M145" s="10" t="str">
        <v>South Australia</v>
      </c>
      <c r="N145" s="10" t="str">
        <v>NSW &amp; ACT Higher Education</v>
      </c>
      <c r="O145" s="10" t="str">
        <v>NSW &amp; ACT Public</v>
      </c>
      <c r="P145" s="10" t="str">
        <v xml:space="preserve"> </v>
      </c>
      <c r="Q145" s="12">
        <v>0</v>
      </c>
    </row>
    <row r="146" spans="1:17" x14ac:dyDescent="0.45">
      <c r="A146" s="7" t="str">
        <v>Women and Newborn Health Service: Library and Information Service</v>
      </c>
      <c r="B146" s="8" t="str">
        <v>WKE</v>
      </c>
      <c r="C146" s="9" t="str">
        <v>Health</v>
      </c>
      <c r="D146" s="10" t="str">
        <v>Yes</v>
      </c>
      <c r="E146" s="10" t="str">
        <v>Yes</v>
      </c>
      <c r="F146" s="9">
        <v>0</v>
      </c>
      <c r="G146" s="9">
        <v>0</v>
      </c>
      <c r="H146" s="9" t="str">
        <v>Live</v>
      </c>
      <c r="I146" s="9" t="str">
        <v>Western Australia</v>
      </c>
      <c r="J146" s="10" t="str">
        <v>National</v>
      </c>
      <c r="K146" s="10" t="str">
        <v>National Academic and Research</v>
      </c>
      <c r="L146" s="10" t="str">
        <v xml:space="preserve">  </v>
      </c>
      <c r="M146" s="10" t="str">
        <v xml:space="preserve"> </v>
      </c>
      <c r="N146" s="10" t="str">
        <v xml:space="preserve"> </v>
      </c>
      <c r="O146" s="10" t="str">
        <v xml:space="preserve"> </v>
      </c>
      <c r="P146" s="10" t="str">
        <v xml:space="preserve"> </v>
      </c>
      <c r="Q146" s="12" t="str">
        <v xml:space="preserve"> </v>
      </c>
    </row>
    <row r="147" spans="1:17" x14ac:dyDescent="0.45">
      <c r="A147" s="7" t="str">
        <v>Yarra Libraries</v>
      </c>
      <c r="B147" s="8" t="str">
        <v>VYML</v>
      </c>
      <c r="C147" s="9" t="str">
        <v>Public Library</v>
      </c>
      <c r="D147" s="10" t="str">
        <v>Yes</v>
      </c>
      <c r="E147" s="10" t="str">
        <v>Yes</v>
      </c>
      <c r="F147" s="9">
        <v>0</v>
      </c>
      <c r="G147" s="9">
        <v>0</v>
      </c>
      <c r="H147" s="9" t="str">
        <v>Live</v>
      </c>
      <c r="I147" s="9" t="str">
        <v>Victoria Public</v>
      </c>
      <c r="J147" s="10" t="str">
        <v>Victoria Higher Education</v>
      </c>
      <c r="K147" s="10" t="str">
        <v>National Academic and Research</v>
      </c>
      <c r="L147" s="10" t="str">
        <v>National</v>
      </c>
      <c r="M147" s="10">
        <v>0</v>
      </c>
      <c r="N147" s="10">
        <v>0</v>
      </c>
      <c r="O147" s="10">
        <v>0</v>
      </c>
      <c r="P147" s="10">
        <v>0</v>
      </c>
      <c r="Q147" s="12">
        <v>0</v>
      </c>
    </row>
    <row r="148" spans="1:17" x14ac:dyDescent="0.45">
      <c r="A148" s="7" t="str">
        <v>Yarra Plenty Regional Library</v>
      </c>
      <c r="B148" s="8" t="str">
        <v>VHEI</v>
      </c>
      <c r="C148" s="9" t="str">
        <v>Public Library</v>
      </c>
      <c r="D148" s="10" t="str">
        <v>Yes</v>
      </c>
      <c r="E148" s="10" t="str">
        <v>Yes</v>
      </c>
      <c r="F148" s="9">
        <v>0</v>
      </c>
      <c r="G148" s="9">
        <v>0</v>
      </c>
      <c r="H148" s="9" t="str">
        <v>Live</v>
      </c>
      <c r="I148" s="9" t="str">
        <v>Victoria Public</v>
      </c>
      <c r="J148" s="10" t="str">
        <v>National</v>
      </c>
      <c r="K148" s="10" t="str">
        <v>Victoria Higher Education</v>
      </c>
      <c r="L148" s="10" t="str">
        <v xml:space="preserve">  </v>
      </c>
      <c r="M148" s="10" t="str">
        <v xml:space="preserve"> </v>
      </c>
      <c r="N148" s="10" t="str">
        <v xml:space="preserve"> </v>
      </c>
      <c r="O148" s="10" t="str">
        <v xml:space="preserve"> </v>
      </c>
      <c r="P148" s="10" t="str">
        <v xml:space="preserve"> </v>
      </c>
      <c r="Q148" s="12" t="str">
        <v xml:space="preserve"> </v>
      </c>
    </row>
    <row r="149" spans="1:17" x14ac:dyDescent="0.45">
      <c r="A149" s="7"/>
      <c r="B149" s="8"/>
      <c r="C149" s="9"/>
      <c r="D149" s="10"/>
      <c r="E149" s="10"/>
      <c r="F149" s="9"/>
      <c r="G149" s="9"/>
      <c r="H149" s="9"/>
      <c r="I149" s="9"/>
      <c r="J149" s="10"/>
      <c r="K149" s="10"/>
      <c r="L149" s="10"/>
      <c r="M149" s="10"/>
      <c r="N149" s="10"/>
      <c r="O149" s="10"/>
      <c r="P149" s="10"/>
      <c r="Q149" s="12"/>
    </row>
    <row r="150" spans="1:17" x14ac:dyDescent="0.45">
      <c r="A150" s="7"/>
      <c r="B150" s="8"/>
      <c r="C150" s="9"/>
      <c r="D150" s="10"/>
      <c r="E150" s="10"/>
      <c r="F150" s="9"/>
      <c r="G150" s="9"/>
      <c r="H150" s="9"/>
      <c r="I150" s="9"/>
      <c r="J150" s="10"/>
      <c r="K150" s="10"/>
      <c r="L150" s="10"/>
      <c r="M150" s="10"/>
      <c r="N150" s="10"/>
      <c r="O150" s="10"/>
      <c r="P150" s="10"/>
      <c r="Q150" s="12"/>
    </row>
    <row r="151" spans="1:17" x14ac:dyDescent="0.45">
      <c r="A151" s="7"/>
      <c r="B151" s="8"/>
      <c r="C151" s="9"/>
      <c r="D151" s="10"/>
      <c r="E151" s="10"/>
      <c r="F151" s="9"/>
      <c r="G151" s="9"/>
      <c r="H151" s="9"/>
      <c r="I151" s="9"/>
      <c r="J151" s="10"/>
      <c r="K151" s="10"/>
      <c r="L151" s="10"/>
      <c r="M151" s="10"/>
      <c r="N151" s="10"/>
      <c r="O151" s="10"/>
      <c r="P151" s="10"/>
      <c r="Q151" s="12"/>
    </row>
    <row r="152" spans="1:17" x14ac:dyDescent="0.45">
      <c r="A152" s="7"/>
      <c r="B152" s="8"/>
      <c r="C152" s="9"/>
      <c r="D152" s="10"/>
      <c r="E152" s="10"/>
      <c r="F152" s="9"/>
      <c r="G152" s="9"/>
      <c r="H152" s="9"/>
      <c r="I152" s="9"/>
      <c r="J152" s="10"/>
      <c r="K152" s="10"/>
      <c r="L152" s="10"/>
      <c r="M152" s="10"/>
      <c r="N152" s="10"/>
      <c r="O152" s="10"/>
      <c r="P152" s="10"/>
      <c r="Q152" s="12"/>
    </row>
    <row r="153" spans="1:17" x14ac:dyDescent="0.45">
      <c r="A153" s="7"/>
      <c r="B153" s="8"/>
      <c r="C153" s="9"/>
      <c r="D153" s="10"/>
      <c r="E153" s="10"/>
      <c r="F153" s="9"/>
      <c r="G153" s="9"/>
      <c r="H153" s="9"/>
      <c r="I153" s="9"/>
      <c r="J153" s="10"/>
      <c r="K153" s="10"/>
      <c r="L153" s="10"/>
      <c r="M153" s="10"/>
      <c r="N153" s="10"/>
      <c r="O153" s="10"/>
      <c r="P153" s="10"/>
      <c r="Q153" s="12"/>
    </row>
    <row r="154" spans="1:17" x14ac:dyDescent="0.45">
      <c r="A154" s="7"/>
      <c r="B154" s="8"/>
      <c r="C154" s="9"/>
      <c r="D154" s="10"/>
      <c r="E154" s="10"/>
      <c r="F154" s="9"/>
      <c r="G154" s="9"/>
      <c r="H154" s="9"/>
      <c r="I154" s="9"/>
      <c r="J154" s="10"/>
      <c r="K154" s="10"/>
      <c r="L154" s="10"/>
      <c r="M154" s="10"/>
      <c r="N154" s="10"/>
      <c r="O154" s="10"/>
      <c r="P154" s="10"/>
      <c r="Q154" s="12"/>
    </row>
    <row r="155" spans="1:17" x14ac:dyDescent="0.45">
      <c r="A155" s="7"/>
      <c r="B155" s="8"/>
      <c r="C155" s="9"/>
      <c r="D155" s="10"/>
      <c r="E155" s="10"/>
      <c r="F155" s="9"/>
      <c r="G155" s="9"/>
      <c r="H155" s="9"/>
      <c r="I155" s="9"/>
      <c r="J155" s="10"/>
      <c r="K155" s="10"/>
      <c r="L155" s="10"/>
      <c r="M155" s="10"/>
      <c r="N155" s="10"/>
      <c r="O155" s="10"/>
      <c r="P155" s="10"/>
      <c r="Q155" s="12"/>
    </row>
    <row r="156" spans="1:17" x14ac:dyDescent="0.45">
      <c r="A156" s="7"/>
      <c r="B156" s="8"/>
      <c r="C156" s="9"/>
      <c r="D156" s="10"/>
      <c r="E156" s="10"/>
      <c r="F156" s="9"/>
      <c r="G156" s="9"/>
      <c r="H156" s="9"/>
      <c r="I156" s="9"/>
      <c r="J156" s="10"/>
      <c r="K156" s="10"/>
      <c r="L156" s="10"/>
      <c r="M156" s="10"/>
      <c r="N156" s="10"/>
      <c r="O156" s="10"/>
      <c r="P156" s="10"/>
      <c r="Q156" s="12"/>
    </row>
    <row r="157" spans="1:17" x14ac:dyDescent="0.45">
      <c r="A157" s="7"/>
      <c r="B157" s="8"/>
      <c r="C157" s="9"/>
      <c r="D157" s="10"/>
      <c r="E157" s="10"/>
      <c r="F157" s="9"/>
      <c r="G157" s="9"/>
      <c r="H157" s="9"/>
      <c r="I157" s="9"/>
      <c r="J157" s="10"/>
      <c r="K157" s="10"/>
      <c r="L157" s="10"/>
      <c r="M157" s="10"/>
      <c r="N157" s="10"/>
      <c r="O157" s="10"/>
      <c r="P157" s="10"/>
      <c r="Q157" s="12"/>
    </row>
    <row r="158" spans="1:17" x14ac:dyDescent="0.45">
      <c r="A158" s="7"/>
      <c r="B158" s="8"/>
      <c r="C158" s="9"/>
      <c r="D158" s="10"/>
      <c r="E158" s="10"/>
      <c r="F158" s="9"/>
      <c r="G158" s="9"/>
      <c r="H158" s="9"/>
      <c r="I158" s="9"/>
      <c r="J158" s="10"/>
      <c r="K158" s="10"/>
      <c r="L158" s="10"/>
      <c r="M158" s="10"/>
      <c r="N158" s="10"/>
      <c r="O158" s="10"/>
      <c r="P158" s="10"/>
      <c r="Q158" s="12"/>
    </row>
    <row r="159" spans="1:17" x14ac:dyDescent="0.45">
      <c r="A159" s="7"/>
      <c r="B159" s="8"/>
      <c r="C159" s="9"/>
      <c r="D159" s="10"/>
      <c r="E159" s="10"/>
      <c r="F159" s="9"/>
      <c r="G159" s="9"/>
      <c r="H159" s="9"/>
      <c r="I159" s="9"/>
      <c r="J159" s="10"/>
      <c r="K159" s="10"/>
      <c r="L159" s="10"/>
      <c r="M159" s="10"/>
      <c r="N159" s="10"/>
      <c r="O159" s="10"/>
      <c r="P159" s="10"/>
      <c r="Q159" s="12"/>
    </row>
    <row r="160" spans="1:17" x14ac:dyDescent="0.45">
      <c r="A160" s="7"/>
      <c r="B160" s="8"/>
      <c r="C160" s="9"/>
      <c r="D160" s="10"/>
      <c r="E160" s="10"/>
      <c r="F160" s="9"/>
      <c r="G160" s="9"/>
      <c r="H160" s="9"/>
      <c r="I160" s="9"/>
      <c r="J160" s="10"/>
      <c r="K160" s="10"/>
      <c r="L160" s="10"/>
      <c r="M160" s="10"/>
      <c r="N160" s="10"/>
      <c r="O160" s="10"/>
      <c r="P160" s="10"/>
      <c r="Q160" s="12"/>
    </row>
    <row r="161" spans="1:17" x14ac:dyDescent="0.45">
      <c r="A161" s="7"/>
      <c r="B161" s="8"/>
      <c r="C161" s="9"/>
      <c r="D161" s="10"/>
      <c r="E161" s="10"/>
      <c r="F161" s="9"/>
      <c r="G161" s="9"/>
      <c r="H161" s="9"/>
      <c r="I161" s="9"/>
      <c r="J161" s="10"/>
      <c r="K161" s="10"/>
      <c r="L161" s="10"/>
      <c r="M161" s="10"/>
      <c r="N161" s="10"/>
      <c r="O161" s="10"/>
      <c r="P161" s="10"/>
      <c r="Q161" s="12"/>
    </row>
    <row r="162" spans="1:17" x14ac:dyDescent="0.45">
      <c r="A162" s="7"/>
      <c r="B162" s="8"/>
      <c r="C162" s="9"/>
      <c r="D162" s="10"/>
      <c r="E162" s="10"/>
      <c r="F162" s="9"/>
      <c r="G162" s="9"/>
      <c r="H162" s="9"/>
      <c r="I162" s="9"/>
      <c r="J162" s="10"/>
      <c r="K162" s="10"/>
      <c r="L162" s="10"/>
      <c r="M162" s="10"/>
      <c r="N162" s="10"/>
      <c r="O162" s="10"/>
      <c r="P162" s="10"/>
      <c r="Q162" s="12"/>
    </row>
    <row r="163" spans="1:17" x14ac:dyDescent="0.45">
      <c r="A163" s="7"/>
      <c r="B163" s="8"/>
      <c r="C163" s="9"/>
      <c r="D163" s="10"/>
      <c r="E163" s="10"/>
      <c r="F163" s="9"/>
      <c r="G163" s="9"/>
      <c r="H163" s="9"/>
      <c r="I163" s="9"/>
      <c r="J163" s="10"/>
      <c r="K163" s="10"/>
      <c r="L163" s="10"/>
      <c r="M163" s="10"/>
      <c r="N163" s="10"/>
      <c r="O163" s="10"/>
      <c r="P163" s="10"/>
      <c r="Q163" s="12"/>
    </row>
    <row r="164" spans="1:17" x14ac:dyDescent="0.45">
      <c r="A164" s="7"/>
      <c r="B164" s="8"/>
      <c r="C164" s="9"/>
      <c r="D164" s="10"/>
      <c r="E164" s="10"/>
      <c r="F164" s="9"/>
      <c r="G164" s="9"/>
      <c r="H164" s="9"/>
      <c r="I164" s="9"/>
      <c r="J164" s="10"/>
      <c r="K164" s="10"/>
      <c r="L164" s="10"/>
      <c r="M164" s="10"/>
      <c r="N164" s="10"/>
      <c r="O164" s="10"/>
      <c r="P164" s="10"/>
      <c r="Q164" s="12"/>
    </row>
    <row r="165" spans="1:17" x14ac:dyDescent="0.45">
      <c r="A165" s="7"/>
      <c r="B165" s="8"/>
      <c r="C165" s="9"/>
      <c r="D165" s="10"/>
      <c r="E165" s="10"/>
      <c r="F165" s="9"/>
      <c r="G165" s="9"/>
      <c r="H165" s="9"/>
      <c r="I165" s="9"/>
      <c r="J165" s="10"/>
      <c r="K165" s="10"/>
      <c r="L165" s="10"/>
      <c r="M165" s="10"/>
      <c r="N165" s="10"/>
      <c r="O165" s="10"/>
      <c r="P165" s="10"/>
      <c r="Q165" s="12"/>
    </row>
    <row r="166" spans="1:17" x14ac:dyDescent="0.45">
      <c r="A166" s="7"/>
      <c r="B166" s="8"/>
      <c r="C166" s="9"/>
      <c r="D166" s="10"/>
      <c r="E166" s="10"/>
      <c r="F166" s="9"/>
      <c r="G166" s="9"/>
      <c r="H166" s="9"/>
      <c r="I166" s="9"/>
      <c r="J166" s="10"/>
      <c r="K166" s="10"/>
      <c r="L166" s="10"/>
      <c r="M166" s="10"/>
      <c r="N166" s="10"/>
      <c r="O166" s="10"/>
      <c r="P166" s="10"/>
      <c r="Q166" s="12"/>
    </row>
    <row r="167" spans="1:17" x14ac:dyDescent="0.45">
      <c r="A167" s="7"/>
      <c r="B167" s="8"/>
      <c r="C167" s="9"/>
      <c r="D167" s="10"/>
      <c r="E167" s="10"/>
      <c r="F167" s="9"/>
      <c r="G167" s="9"/>
      <c r="H167" s="9"/>
      <c r="I167" s="9"/>
      <c r="J167" s="10"/>
      <c r="K167" s="10"/>
      <c r="L167" s="10"/>
      <c r="M167" s="10"/>
      <c r="N167" s="10"/>
      <c r="O167" s="10"/>
      <c r="P167" s="10"/>
      <c r="Q167" s="12"/>
    </row>
    <row r="168" spans="1:17" x14ac:dyDescent="0.45">
      <c r="A168" s="7"/>
      <c r="B168" s="8"/>
      <c r="C168" s="9"/>
      <c r="D168" s="10"/>
      <c r="E168" s="10"/>
      <c r="F168" s="9"/>
      <c r="G168" s="9"/>
      <c r="H168" s="9"/>
      <c r="I168" s="9"/>
      <c r="J168" s="10"/>
      <c r="K168" s="10"/>
      <c r="L168" s="10"/>
      <c r="M168" s="10"/>
      <c r="N168" s="10"/>
      <c r="O168" s="10"/>
      <c r="P168" s="10"/>
      <c r="Q168" s="12"/>
    </row>
    <row r="169" spans="1:17" x14ac:dyDescent="0.45">
      <c r="A169" s="7"/>
      <c r="B169" s="8"/>
      <c r="C169" s="9"/>
      <c r="D169" s="10"/>
      <c r="E169" s="10"/>
      <c r="F169" s="9"/>
      <c r="G169" s="9"/>
      <c r="H169" s="9"/>
      <c r="I169" s="9"/>
      <c r="J169" s="10"/>
      <c r="K169" s="10"/>
      <c r="L169" s="10"/>
      <c r="M169" s="10"/>
      <c r="N169" s="10"/>
      <c r="O169" s="10"/>
      <c r="P169" s="10"/>
      <c r="Q169" s="12"/>
    </row>
    <row r="170" spans="1:17" x14ac:dyDescent="0.45">
      <c r="A170" s="7"/>
      <c r="B170" s="8"/>
      <c r="C170" s="9"/>
      <c r="D170" s="10"/>
      <c r="E170" s="10"/>
      <c r="F170" s="9"/>
      <c r="G170" s="9"/>
      <c r="H170" s="9"/>
      <c r="I170" s="9"/>
      <c r="J170" s="10"/>
      <c r="K170" s="10"/>
      <c r="L170" s="10"/>
      <c r="M170" s="10"/>
      <c r="N170" s="10"/>
      <c r="O170" s="10"/>
      <c r="P170" s="10"/>
      <c r="Q170" s="12"/>
    </row>
    <row r="171" spans="1:17" x14ac:dyDescent="0.45">
      <c r="A171" s="7"/>
      <c r="B171" s="8"/>
      <c r="C171" s="9"/>
      <c r="D171" s="10"/>
      <c r="E171" s="10"/>
      <c r="F171" s="9"/>
      <c r="G171" s="9"/>
      <c r="H171" s="9"/>
      <c r="I171" s="9"/>
      <c r="J171" s="10"/>
      <c r="K171" s="10"/>
      <c r="L171" s="10"/>
      <c r="M171" s="10"/>
      <c r="N171" s="10"/>
      <c r="O171" s="10"/>
      <c r="P171" s="10"/>
      <c r="Q171" s="12"/>
    </row>
    <row r="172" spans="1:17" x14ac:dyDescent="0.45">
      <c r="A172" s="7"/>
      <c r="B172" s="8"/>
      <c r="C172" s="9"/>
      <c r="D172" s="10"/>
      <c r="E172" s="10"/>
      <c r="F172" s="9"/>
      <c r="G172" s="9"/>
      <c r="H172" s="9"/>
      <c r="I172" s="9"/>
      <c r="J172" s="10"/>
      <c r="K172" s="10"/>
      <c r="L172" s="10"/>
      <c r="M172" s="10"/>
      <c r="N172" s="10"/>
      <c r="O172" s="10"/>
      <c r="P172" s="10"/>
      <c r="Q172" s="12"/>
    </row>
    <row r="173" spans="1:17" x14ac:dyDescent="0.45">
      <c r="A173" s="7"/>
      <c r="B173" s="8"/>
      <c r="C173" s="9"/>
      <c r="D173" s="10"/>
      <c r="E173" s="10"/>
      <c r="F173" s="9"/>
      <c r="G173" s="9"/>
      <c r="H173" s="9"/>
      <c r="I173" s="9"/>
      <c r="J173" s="10"/>
      <c r="K173" s="10"/>
      <c r="L173" s="10"/>
      <c r="M173" s="10"/>
      <c r="N173" s="10"/>
      <c r="O173" s="10"/>
      <c r="P173" s="10"/>
      <c r="Q173" s="12"/>
    </row>
    <row r="174" spans="1:17" x14ac:dyDescent="0.45">
      <c r="A174" s="7"/>
      <c r="B174" s="8"/>
      <c r="C174" s="9"/>
      <c r="D174" s="10"/>
      <c r="E174" s="10"/>
      <c r="F174" s="9"/>
      <c r="G174" s="9"/>
      <c r="H174" s="9"/>
      <c r="I174" s="9"/>
      <c r="J174" s="10"/>
      <c r="K174" s="10"/>
      <c r="L174" s="10"/>
      <c r="M174" s="10"/>
      <c r="N174" s="10"/>
      <c r="O174" s="10"/>
      <c r="P174" s="10"/>
      <c r="Q174" s="12"/>
    </row>
    <row r="175" spans="1:17" x14ac:dyDescent="0.45">
      <c r="A175" s="7"/>
      <c r="B175" s="8"/>
      <c r="C175" s="9"/>
      <c r="D175" s="10"/>
      <c r="E175" s="10"/>
      <c r="F175" s="9"/>
      <c r="G175" s="9"/>
      <c r="H175" s="9"/>
      <c r="I175" s="9"/>
      <c r="J175" s="10"/>
      <c r="K175" s="10"/>
      <c r="L175" s="10"/>
      <c r="M175" s="10"/>
      <c r="N175" s="10"/>
      <c r="O175" s="10"/>
      <c r="P175" s="10"/>
      <c r="Q175" s="12"/>
    </row>
    <row r="176" spans="1:17" x14ac:dyDescent="0.45">
      <c r="A176" s="7"/>
      <c r="B176" s="8"/>
      <c r="C176" s="9"/>
      <c r="D176" s="10"/>
      <c r="E176" s="10"/>
      <c r="F176" s="9"/>
      <c r="G176" s="9"/>
      <c r="H176" s="9"/>
      <c r="I176" s="9"/>
      <c r="J176" s="10"/>
      <c r="K176" s="10"/>
      <c r="L176" s="10"/>
      <c r="M176" s="10"/>
      <c r="N176" s="10"/>
      <c r="O176" s="10"/>
      <c r="P176" s="10"/>
      <c r="Q176" s="12"/>
    </row>
    <row r="177" spans="1:17" x14ac:dyDescent="0.45">
      <c r="A177" s="7"/>
      <c r="B177" s="8"/>
      <c r="C177" s="9"/>
      <c r="D177" s="10"/>
      <c r="E177" s="10"/>
      <c r="F177" s="9"/>
      <c r="G177" s="9"/>
      <c r="H177" s="9"/>
      <c r="I177" s="9"/>
      <c r="J177" s="10"/>
      <c r="K177" s="10"/>
      <c r="L177" s="10"/>
      <c r="M177" s="10"/>
      <c r="N177" s="10"/>
      <c r="O177" s="10"/>
      <c r="P177" s="10"/>
      <c r="Q177" s="12"/>
    </row>
    <row r="178" spans="1:17" x14ac:dyDescent="0.45">
      <c r="A178" s="7"/>
      <c r="B178" s="8"/>
      <c r="C178" s="9"/>
      <c r="D178" s="10"/>
      <c r="E178" s="10"/>
      <c r="F178" s="9"/>
      <c r="G178" s="9"/>
      <c r="H178" s="9"/>
      <c r="I178" s="9"/>
      <c r="J178" s="10"/>
      <c r="K178" s="10"/>
      <c r="L178" s="10"/>
      <c r="M178" s="10"/>
      <c r="N178" s="10"/>
      <c r="O178" s="10"/>
      <c r="P178" s="10"/>
      <c r="Q178" s="12"/>
    </row>
    <row r="179" spans="1:17" x14ac:dyDescent="0.45">
      <c r="A179" s="7"/>
      <c r="B179" s="8"/>
      <c r="C179" s="9"/>
      <c r="D179" s="10"/>
      <c r="E179" s="10"/>
      <c r="F179" s="9"/>
      <c r="G179" s="9"/>
      <c r="H179" s="9"/>
      <c r="I179" s="9"/>
      <c r="J179" s="10"/>
      <c r="K179" s="10"/>
      <c r="L179" s="10"/>
      <c r="M179" s="10"/>
      <c r="N179" s="10"/>
      <c r="O179" s="10"/>
      <c r="P179" s="10"/>
      <c r="Q179" s="12"/>
    </row>
    <row r="180" spans="1:17" x14ac:dyDescent="0.45">
      <c r="A180" s="7"/>
      <c r="B180" s="8"/>
      <c r="C180" s="9"/>
      <c r="D180" s="10"/>
      <c r="E180" s="10"/>
      <c r="F180" s="9"/>
      <c r="G180" s="9"/>
      <c r="H180" s="9"/>
      <c r="I180" s="9"/>
      <c r="J180" s="10"/>
      <c r="K180" s="10"/>
      <c r="L180" s="10"/>
      <c r="M180" s="10"/>
      <c r="N180" s="10"/>
      <c r="O180" s="10"/>
      <c r="P180" s="10"/>
      <c r="Q180" s="12"/>
    </row>
    <row r="181" spans="1:17" x14ac:dyDescent="0.45">
      <c r="A181" s="7"/>
      <c r="B181" s="8"/>
      <c r="C181" s="9"/>
      <c r="D181" s="10"/>
      <c r="E181" s="10"/>
      <c r="F181" s="9"/>
      <c r="G181" s="9"/>
      <c r="H181" s="9"/>
      <c r="I181" s="9"/>
      <c r="J181" s="10"/>
      <c r="K181" s="10"/>
      <c r="L181" s="10"/>
      <c r="M181" s="10"/>
      <c r="N181" s="10"/>
      <c r="O181" s="10"/>
      <c r="P181" s="10"/>
      <c r="Q181" s="12"/>
    </row>
    <row r="182" spans="1:17" x14ac:dyDescent="0.45">
      <c r="A182" s="7"/>
      <c r="B182" s="8"/>
      <c r="C182" s="9"/>
      <c r="D182" s="10"/>
      <c r="E182" s="10"/>
      <c r="F182" s="9"/>
      <c r="G182" s="9"/>
      <c r="H182" s="9"/>
      <c r="I182" s="9"/>
      <c r="J182" s="10"/>
      <c r="K182" s="10"/>
      <c r="L182" s="10"/>
      <c r="M182" s="10"/>
      <c r="N182" s="10"/>
      <c r="O182" s="10"/>
      <c r="P182" s="10"/>
      <c r="Q182" s="12"/>
    </row>
    <row r="183" spans="1:17" x14ac:dyDescent="0.45">
      <c r="A183" s="7"/>
      <c r="B183" s="8"/>
      <c r="C183" s="9"/>
      <c r="D183" s="10"/>
      <c r="E183" s="10"/>
      <c r="F183" s="9"/>
      <c r="G183" s="9"/>
      <c r="H183" s="9"/>
      <c r="I183" s="9"/>
      <c r="J183" s="10"/>
      <c r="K183" s="10"/>
      <c r="L183" s="10"/>
      <c r="M183" s="10"/>
      <c r="N183" s="10"/>
      <c r="O183" s="10"/>
      <c r="P183" s="10"/>
      <c r="Q183" s="12"/>
    </row>
    <row r="184" spans="1:17" x14ac:dyDescent="0.45">
      <c r="A184" s="7"/>
      <c r="B184" s="8"/>
      <c r="C184" s="9"/>
      <c r="D184" s="10"/>
      <c r="E184" s="10"/>
      <c r="F184" s="9"/>
      <c r="G184" s="9"/>
      <c r="H184" s="9"/>
      <c r="I184" s="9"/>
      <c r="J184" s="10"/>
      <c r="K184" s="10"/>
      <c r="L184" s="10"/>
      <c r="M184" s="10"/>
      <c r="N184" s="10"/>
      <c r="O184" s="10"/>
      <c r="P184" s="10"/>
      <c r="Q184" s="12"/>
    </row>
    <row r="185" spans="1:17" x14ac:dyDescent="0.45">
      <c r="A185" s="7"/>
      <c r="B185" s="8"/>
      <c r="C185" s="9"/>
      <c r="D185" s="10"/>
      <c r="E185" s="10"/>
      <c r="F185" s="9"/>
      <c r="G185" s="9"/>
      <c r="H185" s="9"/>
      <c r="I185" s="9"/>
      <c r="J185" s="10"/>
      <c r="K185" s="10"/>
      <c r="L185" s="10"/>
      <c r="M185" s="10"/>
      <c r="N185" s="10"/>
      <c r="O185" s="10"/>
      <c r="P185" s="10"/>
      <c r="Q185" s="12"/>
    </row>
    <row r="186" spans="1:17" x14ac:dyDescent="0.45">
      <c r="A186" s="7"/>
      <c r="B186" s="8"/>
      <c r="C186" s="9"/>
      <c r="D186" s="10"/>
      <c r="E186" s="10"/>
      <c r="F186" s="9"/>
      <c r="G186" s="9"/>
      <c r="H186" s="9"/>
      <c r="I186" s="9"/>
      <c r="J186" s="10"/>
      <c r="K186" s="10"/>
      <c r="L186" s="10"/>
      <c r="M186" s="10"/>
      <c r="N186" s="10"/>
      <c r="O186" s="10"/>
      <c r="P186" s="10"/>
      <c r="Q186" s="12"/>
    </row>
    <row r="187" spans="1:17" x14ac:dyDescent="0.45">
      <c r="A187" s="7"/>
      <c r="B187" s="8"/>
      <c r="C187" s="9"/>
      <c r="D187" s="10"/>
      <c r="E187" s="10"/>
      <c r="F187" s="9"/>
      <c r="G187" s="9"/>
      <c r="H187" s="9"/>
      <c r="I187" s="9"/>
      <c r="J187" s="10"/>
      <c r="K187" s="10"/>
      <c r="L187" s="10"/>
      <c r="M187" s="10"/>
      <c r="N187" s="10"/>
      <c r="O187" s="10"/>
      <c r="P187" s="10"/>
      <c r="Q187" s="12"/>
    </row>
    <row r="188" spans="1:17" x14ac:dyDescent="0.45">
      <c r="A188" s="7"/>
      <c r="B188" s="8"/>
      <c r="C188" s="9"/>
      <c r="D188" s="10"/>
      <c r="E188" s="10"/>
      <c r="F188" s="9"/>
      <c r="G188" s="9"/>
      <c r="H188" s="9"/>
      <c r="I188" s="9"/>
      <c r="J188" s="10"/>
      <c r="K188" s="10"/>
      <c r="L188" s="10"/>
      <c r="M188" s="10"/>
      <c r="N188" s="10"/>
      <c r="O188" s="10"/>
      <c r="P188" s="10"/>
      <c r="Q188" s="12"/>
    </row>
    <row r="189" spans="1:17" x14ac:dyDescent="0.45">
      <c r="A189" s="7"/>
      <c r="B189" s="8"/>
      <c r="C189" s="9"/>
      <c r="D189" s="10"/>
      <c r="E189" s="10"/>
      <c r="F189" s="9"/>
      <c r="G189" s="9"/>
      <c r="H189" s="9"/>
      <c r="I189" s="9"/>
      <c r="J189" s="10"/>
      <c r="K189" s="10"/>
      <c r="L189" s="10"/>
      <c r="M189" s="10"/>
      <c r="N189" s="10"/>
      <c r="O189" s="10"/>
      <c r="P189" s="10"/>
      <c r="Q189" s="12"/>
    </row>
    <row r="190" spans="1:17" x14ac:dyDescent="0.45">
      <c r="A190" s="7"/>
      <c r="B190" s="8"/>
      <c r="C190" s="9"/>
      <c r="D190" s="10"/>
      <c r="E190" s="10"/>
      <c r="F190" s="9"/>
      <c r="G190" s="9"/>
      <c r="H190" s="9"/>
      <c r="I190" s="9"/>
      <c r="J190" s="10"/>
      <c r="K190" s="10"/>
      <c r="L190" s="10"/>
      <c r="M190" s="10"/>
      <c r="N190" s="10"/>
      <c r="O190" s="10"/>
      <c r="P190" s="10"/>
      <c r="Q190" s="12"/>
    </row>
    <row r="191" spans="1:17" x14ac:dyDescent="0.45">
      <c r="A191" s="7"/>
      <c r="B191" s="8"/>
      <c r="C191" s="9"/>
      <c r="D191" s="10"/>
      <c r="E191" s="10"/>
      <c r="F191" s="9"/>
      <c r="G191" s="9"/>
      <c r="H191" s="9"/>
      <c r="I191" s="9"/>
      <c r="J191" s="10"/>
      <c r="K191" s="10"/>
      <c r="L191" s="10"/>
      <c r="M191" s="10"/>
      <c r="N191" s="10"/>
      <c r="O191" s="10"/>
      <c r="P191" s="10"/>
      <c r="Q191" s="12"/>
    </row>
    <row r="192" spans="1:17" x14ac:dyDescent="0.45">
      <c r="A192" s="7"/>
      <c r="B192" s="8"/>
      <c r="C192" s="9"/>
      <c r="D192" s="10"/>
      <c r="E192" s="10"/>
      <c r="F192" s="9"/>
      <c r="G192" s="9"/>
      <c r="H192" s="9"/>
      <c r="I192" s="9"/>
      <c r="J192" s="10"/>
      <c r="K192" s="10"/>
      <c r="L192" s="10"/>
      <c r="M192" s="10"/>
      <c r="N192" s="10"/>
      <c r="O192" s="10"/>
      <c r="P192" s="10"/>
      <c r="Q192" s="12"/>
    </row>
    <row r="193" spans="1:17" x14ac:dyDescent="0.45">
      <c r="A193" s="7"/>
      <c r="B193" s="8"/>
      <c r="C193" s="9"/>
      <c r="D193" s="10"/>
      <c r="E193" s="10"/>
      <c r="F193" s="9"/>
      <c r="G193" s="9"/>
      <c r="H193" s="9"/>
      <c r="I193" s="9"/>
      <c r="J193" s="10"/>
      <c r="K193" s="10"/>
      <c r="L193" s="10"/>
      <c r="M193" s="10"/>
      <c r="N193" s="10"/>
      <c r="O193" s="10"/>
      <c r="P193" s="10"/>
      <c r="Q193" s="12"/>
    </row>
    <row r="194" spans="1:17" x14ac:dyDescent="0.45">
      <c r="A194" s="7"/>
      <c r="B194" s="8"/>
      <c r="C194" s="9"/>
      <c r="D194" s="10"/>
      <c r="E194" s="10"/>
      <c r="F194" s="9"/>
      <c r="G194" s="9"/>
      <c r="H194" s="9"/>
      <c r="I194" s="9"/>
      <c r="J194" s="10"/>
      <c r="K194" s="10"/>
      <c r="L194" s="10"/>
      <c r="M194" s="10"/>
      <c r="N194" s="10"/>
      <c r="O194" s="10"/>
      <c r="P194" s="10"/>
      <c r="Q194" s="12"/>
    </row>
    <row r="195" spans="1:17" x14ac:dyDescent="0.45">
      <c r="A195" s="7"/>
      <c r="B195" s="8"/>
      <c r="C195" s="9"/>
      <c r="D195" s="10"/>
      <c r="E195" s="10"/>
      <c r="F195" s="9"/>
      <c r="G195" s="9"/>
      <c r="H195" s="9"/>
      <c r="I195" s="9"/>
      <c r="J195" s="10"/>
      <c r="K195" s="10"/>
      <c r="L195" s="10"/>
      <c r="M195" s="10"/>
      <c r="N195" s="10"/>
      <c r="O195" s="10"/>
      <c r="P195" s="10"/>
      <c r="Q195" s="12"/>
    </row>
    <row r="196" spans="1:17" x14ac:dyDescent="0.45">
      <c r="A196" s="7"/>
      <c r="B196" s="8"/>
      <c r="C196" s="9"/>
      <c r="D196" s="10"/>
      <c r="E196" s="10"/>
      <c r="F196" s="9"/>
      <c r="G196" s="9"/>
      <c r="H196" s="9"/>
      <c r="I196" s="9"/>
      <c r="J196" s="10"/>
      <c r="K196" s="10"/>
      <c r="L196" s="10"/>
      <c r="M196" s="10"/>
      <c r="N196" s="10"/>
      <c r="O196" s="10"/>
      <c r="P196" s="10"/>
      <c r="Q196" s="12"/>
    </row>
    <row r="197" spans="1:17" x14ac:dyDescent="0.45">
      <c r="A197" s="7"/>
      <c r="B197" s="8"/>
      <c r="C197" s="9"/>
      <c r="D197" s="10"/>
      <c r="E197" s="10"/>
      <c r="F197" s="9"/>
      <c r="G197" s="9"/>
      <c r="H197" s="9"/>
      <c r="I197" s="9"/>
      <c r="J197" s="10"/>
      <c r="K197" s="10"/>
      <c r="L197" s="10"/>
      <c r="M197" s="10"/>
      <c r="N197" s="10"/>
      <c r="O197" s="10"/>
      <c r="P197" s="10"/>
      <c r="Q197" s="12"/>
    </row>
    <row r="198" spans="1:17" x14ac:dyDescent="0.45">
      <c r="A198" s="7"/>
      <c r="B198" s="8"/>
      <c r="C198" s="9"/>
      <c r="D198" s="10"/>
      <c r="E198" s="10"/>
      <c r="F198" s="9"/>
      <c r="G198" s="9"/>
      <c r="H198" s="9"/>
      <c r="I198" s="9"/>
      <c r="J198" s="10"/>
      <c r="K198" s="10"/>
      <c r="L198" s="10"/>
      <c r="M198" s="10"/>
      <c r="N198" s="10"/>
      <c r="O198" s="10"/>
      <c r="P198" s="10"/>
      <c r="Q198" s="12"/>
    </row>
    <row r="199" spans="1:17" x14ac:dyDescent="0.45">
      <c r="A199" s="7"/>
      <c r="B199" s="8"/>
      <c r="C199" s="9"/>
      <c r="D199" s="10"/>
      <c r="E199" s="10"/>
      <c r="F199" s="9"/>
      <c r="G199" s="9"/>
      <c r="H199" s="9"/>
      <c r="I199" s="9"/>
      <c r="J199" s="10"/>
      <c r="K199" s="10"/>
      <c r="L199" s="10"/>
      <c r="M199" s="10"/>
      <c r="N199" s="10"/>
      <c r="O199" s="10"/>
      <c r="P199" s="10"/>
      <c r="Q199" s="12"/>
    </row>
    <row r="200" spans="1:17" x14ac:dyDescent="0.45">
      <c r="A200" s="7"/>
      <c r="B200" s="8"/>
      <c r="C200" s="9"/>
      <c r="D200" s="10"/>
      <c r="E200" s="10"/>
      <c r="F200" s="9"/>
      <c r="G200" s="9"/>
      <c r="H200" s="9"/>
      <c r="I200" s="9"/>
      <c r="J200" s="10"/>
      <c r="K200" s="10"/>
      <c r="L200" s="10"/>
      <c r="M200" s="10"/>
      <c r="N200" s="10"/>
      <c r="O200" s="10"/>
      <c r="P200" s="10"/>
      <c r="Q200" s="12"/>
    </row>
    <row r="201" spans="1:17" x14ac:dyDescent="0.45">
      <c r="A201" s="7"/>
      <c r="B201" s="8"/>
      <c r="C201" s="9"/>
      <c r="D201" s="10"/>
      <c r="E201" s="10"/>
      <c r="F201" s="9"/>
      <c r="G201" s="9"/>
      <c r="H201" s="9"/>
      <c r="I201" s="9"/>
      <c r="J201" s="10"/>
      <c r="K201" s="10"/>
      <c r="L201" s="10"/>
      <c r="M201" s="10"/>
      <c r="N201" s="10"/>
      <c r="O201" s="10"/>
      <c r="P201" s="10"/>
      <c r="Q201" s="12"/>
    </row>
    <row r="202" spans="1:17" x14ac:dyDescent="0.45">
      <c r="A202" s="7"/>
      <c r="B202" s="8"/>
      <c r="C202" s="9"/>
      <c r="D202" s="10"/>
      <c r="E202" s="10"/>
      <c r="F202" s="9"/>
      <c r="G202" s="9"/>
      <c r="H202" s="9"/>
      <c r="I202" s="9"/>
      <c r="J202" s="10"/>
      <c r="K202" s="10"/>
      <c r="L202" s="10"/>
      <c r="M202" s="10"/>
      <c r="N202" s="10"/>
      <c r="O202" s="10"/>
      <c r="P202" s="10"/>
      <c r="Q202" s="12"/>
    </row>
    <row r="203" spans="1:17" x14ac:dyDescent="0.45">
      <c r="A203" s="7"/>
      <c r="B203" s="8"/>
      <c r="C203" s="9"/>
      <c r="D203" s="10"/>
      <c r="E203" s="10"/>
      <c r="F203" s="9"/>
      <c r="G203" s="9"/>
      <c r="H203" s="9"/>
      <c r="I203" s="9"/>
      <c r="J203" s="10"/>
      <c r="K203" s="10"/>
      <c r="L203" s="10"/>
      <c r="M203" s="10"/>
      <c r="N203" s="10"/>
      <c r="O203" s="10"/>
      <c r="P203" s="10"/>
      <c r="Q203" s="12"/>
    </row>
    <row r="204" spans="1:17" x14ac:dyDescent="0.45">
      <c r="A204" s="7"/>
      <c r="B204" s="8"/>
      <c r="C204" s="9"/>
      <c r="D204" s="10"/>
      <c r="E204" s="10"/>
      <c r="F204" s="9"/>
      <c r="G204" s="9"/>
      <c r="H204" s="9"/>
      <c r="I204" s="9"/>
      <c r="J204" s="10"/>
      <c r="K204" s="10"/>
      <c r="L204" s="10"/>
      <c r="M204" s="10"/>
      <c r="N204" s="10"/>
      <c r="O204" s="10"/>
      <c r="P204" s="10"/>
      <c r="Q204" s="12"/>
    </row>
    <row r="205" spans="1:17" x14ac:dyDescent="0.45">
      <c r="A205" s="7"/>
      <c r="B205" s="8"/>
      <c r="C205" s="9"/>
      <c r="D205" s="10"/>
      <c r="E205" s="10"/>
      <c r="F205" s="9"/>
      <c r="G205" s="9"/>
      <c r="H205" s="9"/>
      <c r="I205" s="9"/>
      <c r="J205" s="10"/>
      <c r="K205" s="10"/>
      <c r="L205" s="10"/>
      <c r="M205" s="10"/>
      <c r="N205" s="10"/>
      <c r="O205" s="10"/>
      <c r="P205" s="10"/>
      <c r="Q205" s="12"/>
    </row>
    <row r="206" spans="1:17" x14ac:dyDescent="0.45">
      <c r="A206" s="7"/>
      <c r="B206" s="8"/>
      <c r="C206" s="9"/>
      <c r="D206" s="10"/>
      <c r="E206" s="10"/>
      <c r="F206" s="9"/>
      <c r="G206" s="9"/>
      <c r="H206" s="9"/>
      <c r="I206" s="9"/>
      <c r="J206" s="10"/>
      <c r="K206" s="10"/>
      <c r="L206" s="10"/>
      <c r="M206" s="10"/>
      <c r="N206" s="10"/>
      <c r="O206" s="10"/>
      <c r="P206" s="10"/>
      <c r="Q206" s="12"/>
    </row>
    <row r="207" spans="1:17" x14ac:dyDescent="0.45">
      <c r="A207" s="7"/>
      <c r="B207" s="8"/>
      <c r="C207" s="9"/>
      <c r="D207" s="10"/>
      <c r="E207" s="10"/>
      <c r="F207" s="9"/>
      <c r="G207" s="9"/>
      <c r="H207" s="9"/>
      <c r="I207" s="9"/>
      <c r="J207" s="10"/>
      <c r="K207" s="10"/>
      <c r="L207" s="10"/>
      <c r="M207" s="10"/>
      <c r="N207" s="10"/>
      <c r="O207" s="10"/>
      <c r="P207" s="10"/>
      <c r="Q207" s="12"/>
    </row>
    <row r="208" spans="1:17" x14ac:dyDescent="0.45">
      <c r="A208" s="7"/>
      <c r="B208" s="8"/>
      <c r="C208" s="9"/>
      <c r="D208" s="10"/>
      <c r="E208" s="10"/>
      <c r="F208" s="9"/>
      <c r="G208" s="9"/>
      <c r="H208" s="9"/>
      <c r="I208" s="9"/>
      <c r="J208" s="10"/>
      <c r="K208" s="10"/>
      <c r="L208" s="10"/>
      <c r="M208" s="10"/>
      <c r="N208" s="10"/>
      <c r="O208" s="10"/>
      <c r="P208" s="10"/>
      <c r="Q208" s="12"/>
    </row>
    <row r="209" spans="1:17" x14ac:dyDescent="0.45">
      <c r="A209" s="7"/>
      <c r="B209" s="8"/>
      <c r="C209" s="9"/>
      <c r="D209" s="10"/>
      <c r="E209" s="10"/>
      <c r="F209" s="9"/>
      <c r="G209" s="9"/>
      <c r="H209" s="9"/>
      <c r="I209" s="9"/>
      <c r="J209" s="10"/>
      <c r="K209" s="10"/>
      <c r="L209" s="10"/>
      <c r="M209" s="10"/>
      <c r="N209" s="10"/>
      <c r="O209" s="10"/>
      <c r="P209" s="10"/>
      <c r="Q209" s="12"/>
    </row>
    <row r="210" spans="1:17" x14ac:dyDescent="0.45">
      <c r="A210" s="7"/>
      <c r="B210" s="8"/>
      <c r="C210" s="9"/>
      <c r="D210" s="10"/>
      <c r="E210" s="10"/>
      <c r="F210" s="9"/>
      <c r="G210" s="9"/>
      <c r="H210" s="9"/>
      <c r="I210" s="9"/>
      <c r="J210" s="10"/>
      <c r="K210" s="10"/>
      <c r="L210" s="10"/>
      <c r="M210" s="10"/>
      <c r="N210" s="10"/>
      <c r="O210" s="10"/>
      <c r="P210" s="10"/>
      <c r="Q210" s="12"/>
    </row>
    <row r="211" spans="1:17" x14ac:dyDescent="0.45">
      <c r="A211" s="7"/>
      <c r="B211" s="8"/>
      <c r="C211" s="9"/>
      <c r="D211" s="10"/>
      <c r="E211" s="10"/>
      <c r="F211" s="9"/>
      <c r="G211" s="9"/>
      <c r="H211" s="9"/>
      <c r="I211" s="9"/>
      <c r="J211" s="10"/>
      <c r="K211" s="10"/>
      <c r="L211" s="10"/>
      <c r="M211" s="10"/>
      <c r="N211" s="10"/>
      <c r="O211" s="10"/>
      <c r="P211" s="10"/>
      <c r="Q211" s="12"/>
    </row>
    <row r="212" spans="1:17" x14ac:dyDescent="0.45">
      <c r="A212" s="7"/>
      <c r="B212" s="8"/>
      <c r="C212" s="9"/>
      <c r="D212" s="10"/>
      <c r="E212" s="10"/>
      <c r="F212" s="9"/>
      <c r="G212" s="9"/>
      <c r="H212" s="9"/>
      <c r="I212" s="9"/>
      <c r="J212" s="10"/>
      <c r="K212" s="10"/>
      <c r="L212" s="10"/>
      <c r="M212" s="10"/>
      <c r="N212" s="10"/>
      <c r="O212" s="10"/>
      <c r="P212" s="10"/>
      <c r="Q212" s="12"/>
    </row>
    <row r="213" spans="1:17" x14ac:dyDescent="0.45">
      <c r="A213" s="7"/>
      <c r="B213" s="8"/>
      <c r="C213" s="9"/>
      <c r="D213" s="10"/>
      <c r="E213" s="10"/>
      <c r="F213" s="9"/>
      <c r="G213" s="9"/>
      <c r="H213" s="9"/>
      <c r="I213" s="9"/>
      <c r="J213" s="10"/>
      <c r="K213" s="10"/>
      <c r="L213" s="10"/>
      <c r="M213" s="10"/>
      <c r="N213" s="10"/>
      <c r="O213" s="10"/>
      <c r="P213" s="10"/>
      <c r="Q213" s="12"/>
    </row>
    <row r="214" spans="1:17" x14ac:dyDescent="0.45">
      <c r="A214" s="7"/>
      <c r="B214" s="8"/>
      <c r="C214" s="9"/>
      <c r="D214" s="10"/>
      <c r="E214" s="10"/>
      <c r="F214" s="9"/>
      <c r="G214" s="9"/>
      <c r="H214" s="9"/>
      <c r="I214" s="9"/>
      <c r="J214" s="10"/>
      <c r="K214" s="10"/>
      <c r="L214" s="10"/>
      <c r="M214" s="10"/>
      <c r="N214" s="10"/>
      <c r="O214" s="10"/>
      <c r="P214" s="10"/>
      <c r="Q214" s="12"/>
    </row>
    <row r="215" spans="1:17" x14ac:dyDescent="0.45">
      <c r="A215" s="7"/>
      <c r="B215" s="8"/>
      <c r="C215" s="9"/>
      <c r="D215" s="10"/>
      <c r="E215" s="10"/>
      <c r="F215" s="9"/>
      <c r="G215" s="9"/>
      <c r="H215" s="9"/>
      <c r="I215" s="9"/>
      <c r="J215" s="10"/>
      <c r="K215" s="10"/>
      <c r="L215" s="10"/>
      <c r="M215" s="10"/>
      <c r="N215" s="10"/>
      <c r="O215" s="10"/>
      <c r="P215" s="10"/>
      <c r="Q215" s="12"/>
    </row>
    <row r="216" spans="1:17" x14ac:dyDescent="0.45">
      <c r="A216" s="7"/>
      <c r="B216" s="8"/>
      <c r="C216" s="9"/>
      <c r="D216" s="10"/>
      <c r="E216" s="10"/>
      <c r="F216" s="9"/>
      <c r="G216" s="9"/>
      <c r="H216" s="9"/>
      <c r="I216" s="9"/>
      <c r="J216" s="10"/>
      <c r="K216" s="10"/>
      <c r="L216" s="10"/>
      <c r="M216" s="10"/>
      <c r="N216" s="10"/>
      <c r="O216" s="10"/>
      <c r="P216" s="10"/>
      <c r="Q216" s="12"/>
    </row>
    <row r="217" spans="1:17" x14ac:dyDescent="0.45">
      <c r="A217" s="7"/>
      <c r="B217" s="8"/>
      <c r="C217" s="9"/>
      <c r="D217" s="10"/>
      <c r="E217" s="10"/>
      <c r="F217" s="9"/>
      <c r="G217" s="9"/>
      <c r="H217" s="9"/>
      <c r="I217" s="9"/>
      <c r="J217" s="10"/>
      <c r="K217" s="10"/>
      <c r="L217" s="10"/>
      <c r="M217" s="10"/>
      <c r="N217" s="10"/>
      <c r="O217" s="10"/>
      <c r="P217" s="10"/>
      <c r="Q217" s="12"/>
    </row>
    <row r="218" spans="1:17" x14ac:dyDescent="0.45">
      <c r="A218" s="7"/>
      <c r="B218" s="8"/>
      <c r="C218" s="9"/>
      <c r="D218" s="10"/>
      <c r="E218" s="10"/>
      <c r="F218" s="9"/>
      <c r="G218" s="9"/>
      <c r="H218" s="9"/>
      <c r="I218" s="9"/>
      <c r="J218" s="10"/>
      <c r="K218" s="10"/>
      <c r="L218" s="10"/>
      <c r="M218" s="10"/>
      <c r="N218" s="10"/>
      <c r="O218" s="10"/>
      <c r="P218" s="10"/>
      <c r="Q218" s="12"/>
    </row>
    <row r="219" spans="1:17" x14ac:dyDescent="0.45">
      <c r="A219" s="7"/>
      <c r="B219" s="8"/>
      <c r="C219" s="9"/>
      <c r="D219" s="10"/>
      <c r="E219" s="10"/>
      <c r="F219" s="9"/>
      <c r="G219" s="9"/>
      <c r="H219" s="9"/>
      <c r="I219" s="9"/>
      <c r="J219" s="10"/>
      <c r="K219" s="10"/>
      <c r="L219" s="10"/>
      <c r="M219" s="10"/>
      <c r="N219" s="10"/>
      <c r="O219" s="10"/>
      <c r="P219" s="10"/>
      <c r="Q219" s="12"/>
    </row>
    <row r="220" spans="1:17" x14ac:dyDescent="0.45">
      <c r="A220" s="7"/>
      <c r="B220" s="8"/>
      <c r="C220" s="9"/>
      <c r="D220" s="10"/>
      <c r="E220" s="10"/>
      <c r="F220" s="9"/>
      <c r="G220" s="9"/>
      <c r="H220" s="9"/>
      <c r="I220" s="9"/>
      <c r="J220" s="10"/>
      <c r="K220" s="10"/>
      <c r="L220" s="10"/>
      <c r="M220" s="10"/>
      <c r="N220" s="10"/>
      <c r="O220" s="10"/>
      <c r="P220" s="10"/>
      <c r="Q220" s="12"/>
    </row>
    <row r="221" spans="1:17" x14ac:dyDescent="0.45">
      <c r="A221" s="7"/>
      <c r="B221" s="8"/>
      <c r="C221" s="9"/>
      <c r="D221" s="10"/>
      <c r="E221" s="10"/>
      <c r="F221" s="9"/>
      <c r="G221" s="9"/>
      <c r="H221" s="9"/>
      <c r="I221" s="9"/>
      <c r="J221" s="10"/>
      <c r="K221" s="10"/>
      <c r="L221" s="10"/>
      <c r="M221" s="10"/>
      <c r="N221" s="10"/>
      <c r="O221" s="10"/>
      <c r="P221" s="10"/>
      <c r="Q221" s="12"/>
    </row>
    <row r="222" spans="1:17" x14ac:dyDescent="0.45">
      <c r="A222" s="7"/>
      <c r="B222" s="8"/>
      <c r="C222" s="9"/>
      <c r="D222" s="10"/>
      <c r="E222" s="10"/>
      <c r="F222" s="9"/>
      <c r="G222" s="9"/>
      <c r="H222" s="9"/>
      <c r="I222" s="9"/>
      <c r="J222" s="10"/>
      <c r="K222" s="10"/>
      <c r="L222" s="10"/>
      <c r="M222" s="10"/>
      <c r="N222" s="10"/>
      <c r="O222" s="10"/>
      <c r="P222" s="10"/>
      <c r="Q222" s="12"/>
    </row>
    <row r="223" spans="1:17" x14ac:dyDescent="0.45">
      <c r="A223" s="7"/>
      <c r="B223" s="8"/>
      <c r="C223" s="9"/>
      <c r="D223" s="10"/>
      <c r="E223" s="10"/>
      <c r="F223" s="9"/>
      <c r="G223" s="9"/>
      <c r="H223" s="9"/>
      <c r="I223" s="9"/>
      <c r="J223" s="10"/>
      <c r="K223" s="10"/>
      <c r="L223" s="10"/>
      <c r="M223" s="10"/>
      <c r="N223" s="10"/>
      <c r="O223" s="10"/>
      <c r="P223" s="10"/>
      <c r="Q223" s="12"/>
    </row>
    <row r="224" spans="1:17" x14ac:dyDescent="0.45">
      <c r="A224" s="7"/>
      <c r="B224" s="8"/>
      <c r="C224" s="9"/>
      <c r="D224" s="10"/>
      <c r="E224" s="10"/>
      <c r="F224" s="9"/>
      <c r="G224" s="9"/>
      <c r="H224" s="9"/>
      <c r="I224" s="9"/>
      <c r="J224" s="10"/>
      <c r="K224" s="10"/>
      <c r="L224" s="10"/>
      <c r="M224" s="10"/>
      <c r="N224" s="10"/>
      <c r="O224" s="10"/>
      <c r="P224" s="10"/>
      <c r="Q224" s="12"/>
    </row>
    <row r="225" spans="1:17" x14ac:dyDescent="0.45">
      <c r="A225" s="7"/>
      <c r="B225" s="8"/>
      <c r="C225" s="9"/>
      <c r="D225" s="10"/>
      <c r="E225" s="10"/>
      <c r="F225" s="9"/>
      <c r="G225" s="9"/>
      <c r="H225" s="9"/>
      <c r="I225" s="9"/>
      <c r="J225" s="10"/>
      <c r="K225" s="10"/>
      <c r="L225" s="10"/>
      <c r="M225" s="10"/>
      <c r="N225" s="10"/>
      <c r="O225" s="10"/>
      <c r="P225" s="10"/>
      <c r="Q225" s="12"/>
    </row>
    <row r="226" spans="1:17" x14ac:dyDescent="0.45">
      <c r="A226" s="7"/>
      <c r="B226" s="8"/>
      <c r="C226" s="9"/>
      <c r="D226" s="10"/>
      <c r="E226" s="10"/>
      <c r="F226" s="9"/>
      <c r="G226" s="9"/>
      <c r="H226" s="9"/>
      <c r="I226" s="9"/>
      <c r="J226" s="10"/>
      <c r="K226" s="10"/>
      <c r="L226" s="10"/>
      <c r="M226" s="10"/>
      <c r="N226" s="10"/>
      <c r="O226" s="10"/>
      <c r="P226" s="10"/>
      <c r="Q226" s="12"/>
    </row>
    <row r="227" spans="1:17" x14ac:dyDescent="0.45">
      <c r="A227" s="7"/>
      <c r="B227" s="8"/>
      <c r="C227" s="9"/>
      <c r="D227" s="10"/>
      <c r="E227" s="10"/>
      <c r="F227" s="9"/>
      <c r="G227" s="9"/>
      <c r="H227" s="9"/>
      <c r="I227" s="9"/>
      <c r="J227" s="10"/>
      <c r="K227" s="10"/>
      <c r="L227" s="10"/>
      <c r="M227" s="10"/>
      <c r="N227" s="10"/>
      <c r="O227" s="10"/>
      <c r="P227" s="10"/>
      <c r="Q227" s="12"/>
    </row>
    <row r="228" spans="1:17" x14ac:dyDescent="0.45">
      <c r="A228" s="7"/>
      <c r="B228" s="8"/>
      <c r="C228" s="9"/>
      <c r="D228" s="10"/>
      <c r="E228" s="10"/>
      <c r="F228" s="9"/>
      <c r="G228" s="9"/>
      <c r="H228" s="9"/>
      <c r="I228" s="9"/>
      <c r="J228" s="10"/>
      <c r="K228" s="10"/>
      <c r="L228" s="10"/>
      <c r="M228" s="10"/>
      <c r="N228" s="10"/>
      <c r="O228" s="10"/>
      <c r="P228" s="10"/>
      <c r="Q228" s="12"/>
    </row>
    <row r="229" spans="1:17" x14ac:dyDescent="0.45">
      <c r="A229" s="7"/>
      <c r="B229" s="8"/>
      <c r="C229" s="9"/>
      <c r="D229" s="10"/>
      <c r="E229" s="10"/>
      <c r="F229" s="9"/>
      <c r="G229" s="9"/>
      <c r="H229" s="9"/>
      <c r="I229" s="9"/>
      <c r="J229" s="10"/>
      <c r="K229" s="10"/>
      <c r="L229" s="10"/>
      <c r="M229" s="10"/>
      <c r="N229" s="10"/>
      <c r="O229" s="10"/>
      <c r="P229" s="10"/>
      <c r="Q229" s="12"/>
    </row>
    <row r="230" spans="1:17" x14ac:dyDescent="0.45">
      <c r="A230" s="7"/>
      <c r="B230" s="8"/>
      <c r="C230" s="9"/>
      <c r="D230" s="10"/>
      <c r="E230" s="10"/>
      <c r="F230" s="9"/>
      <c r="G230" s="9"/>
      <c r="H230" s="9"/>
      <c r="I230" s="9"/>
      <c r="J230" s="10"/>
      <c r="K230" s="10"/>
      <c r="L230" s="10"/>
      <c r="M230" s="10"/>
      <c r="N230" s="10"/>
      <c r="O230" s="10"/>
      <c r="P230" s="10"/>
      <c r="Q230" s="12"/>
    </row>
    <row r="231" spans="1:17" x14ac:dyDescent="0.45">
      <c r="A231" s="7"/>
      <c r="B231" s="8"/>
      <c r="C231" s="9"/>
      <c r="D231" s="10"/>
      <c r="E231" s="10"/>
      <c r="F231" s="9"/>
      <c r="G231" s="9"/>
      <c r="H231" s="9"/>
      <c r="I231" s="9"/>
      <c r="J231" s="10"/>
      <c r="K231" s="10"/>
      <c r="L231" s="10"/>
      <c r="M231" s="10"/>
      <c r="N231" s="10"/>
      <c r="O231" s="10"/>
      <c r="P231" s="10"/>
      <c r="Q231" s="12"/>
    </row>
    <row r="232" spans="1:17" x14ac:dyDescent="0.45">
      <c r="A232" s="7"/>
      <c r="B232" s="8"/>
      <c r="C232" s="9"/>
      <c r="D232" s="10"/>
      <c r="E232" s="10"/>
      <c r="F232" s="9"/>
      <c r="G232" s="9"/>
      <c r="H232" s="9"/>
      <c r="I232" s="9"/>
      <c r="J232" s="10"/>
      <c r="K232" s="10"/>
      <c r="L232" s="10"/>
      <c r="M232" s="10"/>
      <c r="N232" s="10"/>
      <c r="O232" s="10"/>
      <c r="P232" s="10"/>
      <c r="Q232" s="12"/>
    </row>
    <row r="233" spans="1:17" x14ac:dyDescent="0.45">
      <c r="A233" s="7"/>
      <c r="B233" s="8"/>
      <c r="C233" s="9"/>
      <c r="D233" s="10"/>
      <c r="E233" s="10"/>
      <c r="F233" s="9"/>
      <c r="G233" s="9"/>
      <c r="H233" s="9"/>
      <c r="I233" s="9"/>
      <c r="J233" s="10"/>
      <c r="K233" s="10"/>
      <c r="L233" s="10"/>
      <c r="M233" s="10"/>
      <c r="N233" s="10"/>
      <c r="O233" s="10"/>
      <c r="P233" s="10"/>
      <c r="Q233" s="12"/>
    </row>
    <row r="234" spans="1:17" x14ac:dyDescent="0.45">
      <c r="A234" s="7"/>
      <c r="B234" s="8"/>
      <c r="C234" s="9"/>
      <c r="D234" s="10"/>
      <c r="E234" s="10"/>
      <c r="F234" s="9"/>
      <c r="G234" s="9"/>
      <c r="H234" s="9"/>
      <c r="I234" s="9"/>
      <c r="J234" s="10"/>
      <c r="K234" s="10"/>
      <c r="L234" s="10"/>
      <c r="M234" s="10"/>
      <c r="N234" s="10"/>
      <c r="O234" s="10"/>
      <c r="P234" s="10"/>
      <c r="Q234" s="12"/>
    </row>
    <row r="235" spans="1:17" x14ac:dyDescent="0.45">
      <c r="A235" s="7"/>
      <c r="B235" s="8"/>
      <c r="C235" s="9"/>
      <c r="D235" s="10"/>
      <c r="E235" s="10"/>
      <c r="F235" s="9"/>
      <c r="G235" s="9"/>
      <c r="H235" s="9"/>
      <c r="I235" s="9"/>
      <c r="J235" s="10"/>
      <c r="K235" s="10"/>
      <c r="L235" s="10"/>
      <c r="M235" s="10"/>
      <c r="N235" s="10"/>
      <c r="O235" s="10"/>
      <c r="P235" s="10"/>
      <c r="Q235" s="12"/>
    </row>
    <row r="236" spans="1:17" x14ac:dyDescent="0.45">
      <c r="A236" s="7"/>
      <c r="B236" s="8"/>
      <c r="C236" s="9"/>
      <c r="D236" s="10"/>
      <c r="E236" s="10"/>
      <c r="F236" s="9"/>
      <c r="G236" s="9"/>
      <c r="H236" s="9"/>
      <c r="I236" s="9"/>
      <c r="J236" s="10"/>
      <c r="K236" s="10"/>
      <c r="L236" s="10"/>
      <c r="M236" s="10"/>
      <c r="N236" s="10"/>
      <c r="O236" s="10"/>
      <c r="P236" s="10"/>
      <c r="Q236" s="12"/>
    </row>
    <row r="237" spans="1:17" x14ac:dyDescent="0.45">
      <c r="A237" s="7"/>
      <c r="B237" s="8"/>
      <c r="C237" s="9"/>
      <c r="D237" s="10"/>
      <c r="E237" s="10"/>
      <c r="F237" s="9"/>
      <c r="G237" s="9"/>
      <c r="H237" s="9"/>
      <c r="I237" s="9"/>
      <c r="J237" s="10"/>
      <c r="K237" s="10"/>
      <c r="L237" s="10"/>
      <c r="M237" s="10"/>
      <c r="N237" s="10"/>
      <c r="O237" s="10"/>
      <c r="P237" s="10"/>
      <c r="Q237" s="12"/>
    </row>
    <row r="238" spans="1:17" x14ac:dyDescent="0.45">
      <c r="A238" s="7"/>
      <c r="B238" s="8"/>
      <c r="C238" s="9"/>
      <c r="D238" s="10"/>
      <c r="E238" s="10"/>
      <c r="F238" s="9"/>
      <c r="G238" s="9"/>
      <c r="H238" s="9"/>
      <c r="I238" s="9"/>
      <c r="J238" s="10"/>
      <c r="K238" s="10"/>
      <c r="L238" s="10"/>
      <c r="M238" s="10"/>
      <c r="N238" s="10"/>
      <c r="O238" s="10"/>
      <c r="P238" s="10"/>
      <c r="Q238" s="12"/>
    </row>
    <row r="239" spans="1:17" x14ac:dyDescent="0.45">
      <c r="A239" s="7"/>
      <c r="B239" s="8"/>
      <c r="C239" s="9"/>
      <c r="D239" s="10"/>
      <c r="E239" s="10"/>
      <c r="F239" s="9"/>
      <c r="G239" s="9"/>
      <c r="H239" s="9"/>
      <c r="I239" s="9"/>
      <c r="J239" s="10"/>
      <c r="K239" s="10"/>
      <c r="L239" s="10"/>
      <c r="M239" s="10"/>
      <c r="N239" s="10"/>
      <c r="O239" s="10"/>
      <c r="P239" s="10"/>
      <c r="Q239" s="12"/>
    </row>
    <row r="240" spans="1:17" x14ac:dyDescent="0.45">
      <c r="A240" s="7"/>
      <c r="B240" s="8"/>
      <c r="C240" s="9"/>
      <c r="D240" s="10"/>
      <c r="E240" s="10"/>
      <c r="F240" s="9"/>
      <c r="G240" s="9"/>
      <c r="H240" s="9"/>
      <c r="I240" s="9"/>
      <c r="J240" s="10"/>
      <c r="K240" s="10"/>
      <c r="L240" s="10"/>
      <c r="M240" s="10"/>
      <c r="N240" s="10"/>
      <c r="O240" s="10"/>
      <c r="P240" s="10"/>
      <c r="Q240" s="12"/>
    </row>
    <row r="241" spans="1:17" x14ac:dyDescent="0.45">
      <c r="A241" s="7"/>
      <c r="B241" s="8"/>
      <c r="C241" s="9"/>
      <c r="D241" s="10"/>
      <c r="E241" s="10"/>
      <c r="F241" s="9"/>
      <c r="G241" s="9"/>
      <c r="H241" s="9"/>
      <c r="I241" s="9"/>
      <c r="J241" s="10"/>
      <c r="K241" s="10"/>
      <c r="L241" s="10"/>
      <c r="M241" s="10"/>
      <c r="N241" s="10"/>
      <c r="O241" s="10"/>
      <c r="P241" s="10"/>
      <c r="Q241" s="12"/>
    </row>
    <row r="242" spans="1:17" x14ac:dyDescent="0.45">
      <c r="A242" s="7"/>
      <c r="B242" s="8"/>
      <c r="C242" s="9"/>
      <c r="D242" s="10"/>
      <c r="E242" s="10"/>
      <c r="F242" s="9"/>
      <c r="G242" s="9"/>
      <c r="H242" s="9"/>
      <c r="I242" s="9"/>
      <c r="J242" s="10"/>
      <c r="K242" s="10"/>
      <c r="L242" s="10"/>
      <c r="M242" s="10"/>
      <c r="N242" s="10"/>
      <c r="O242" s="10"/>
      <c r="P242" s="10"/>
      <c r="Q242" s="12"/>
    </row>
    <row r="243" spans="1:17" x14ac:dyDescent="0.45">
      <c r="A243" s="7"/>
      <c r="B243" s="8"/>
      <c r="C243" s="9"/>
      <c r="D243" s="10"/>
      <c r="E243" s="10"/>
      <c r="F243" s="9"/>
      <c r="G243" s="9"/>
      <c r="H243" s="9"/>
      <c r="I243" s="9"/>
      <c r="J243" s="10"/>
      <c r="K243" s="10"/>
      <c r="L243" s="10"/>
      <c r="M243" s="10"/>
      <c r="N243" s="10"/>
      <c r="O243" s="10"/>
      <c r="P243" s="10"/>
      <c r="Q243" s="12"/>
    </row>
    <row r="244" spans="1:17" x14ac:dyDescent="0.45">
      <c r="A244" s="7"/>
      <c r="B244" s="8"/>
      <c r="C244" s="9"/>
      <c r="D244" s="10"/>
      <c r="E244" s="10"/>
      <c r="F244" s="9"/>
      <c r="G244" s="9"/>
      <c r="H244" s="9"/>
      <c r="I244" s="9"/>
      <c r="J244" s="10"/>
      <c r="K244" s="10"/>
      <c r="L244" s="10"/>
      <c r="M244" s="10"/>
      <c r="N244" s="10"/>
      <c r="O244" s="10"/>
      <c r="P244" s="10"/>
      <c r="Q244" s="12"/>
    </row>
    <row r="245" spans="1:17" x14ac:dyDescent="0.45">
      <c r="A245" s="7"/>
      <c r="B245" s="8"/>
      <c r="C245" s="9"/>
      <c r="D245" s="10"/>
      <c r="E245" s="10"/>
      <c r="F245" s="9"/>
      <c r="G245" s="9"/>
      <c r="H245" s="9"/>
      <c r="I245" s="9"/>
      <c r="J245" s="10"/>
      <c r="K245" s="10"/>
      <c r="L245" s="10"/>
      <c r="M245" s="10"/>
      <c r="N245" s="10"/>
      <c r="O245" s="10"/>
      <c r="P245" s="10"/>
      <c r="Q245" s="12"/>
    </row>
    <row r="246" spans="1:17" x14ac:dyDescent="0.45">
      <c r="A246" s="7"/>
      <c r="B246" s="8"/>
      <c r="C246" s="9"/>
      <c r="D246" s="10"/>
      <c r="E246" s="10"/>
      <c r="F246" s="9"/>
      <c r="G246" s="9"/>
      <c r="H246" s="9"/>
      <c r="I246" s="9"/>
      <c r="J246" s="10"/>
      <c r="K246" s="10"/>
      <c r="L246" s="10"/>
      <c r="M246" s="10"/>
      <c r="N246" s="10"/>
      <c r="O246" s="10"/>
      <c r="P246" s="10"/>
      <c r="Q246" s="12"/>
    </row>
    <row r="247" spans="1:17" x14ac:dyDescent="0.45">
      <c r="A247" s="7"/>
      <c r="B247" s="8"/>
      <c r="C247" s="9"/>
      <c r="D247" s="10"/>
      <c r="E247" s="10"/>
      <c r="F247" s="9"/>
      <c r="G247" s="9"/>
      <c r="H247" s="9"/>
      <c r="I247" s="9"/>
      <c r="J247" s="10"/>
      <c r="K247" s="10"/>
      <c r="L247" s="10"/>
      <c r="M247" s="10"/>
      <c r="N247" s="10"/>
      <c r="O247" s="10"/>
      <c r="P247" s="10"/>
      <c r="Q247" s="12"/>
    </row>
    <row r="248" spans="1:17" x14ac:dyDescent="0.45">
      <c r="A248" s="7"/>
      <c r="B248" s="8"/>
      <c r="C248" s="9"/>
      <c r="D248" s="10"/>
      <c r="E248" s="10"/>
      <c r="F248" s="9"/>
      <c r="G248" s="9"/>
      <c r="H248" s="9"/>
      <c r="I248" s="9"/>
      <c r="J248" s="10"/>
      <c r="K248" s="10"/>
      <c r="L248" s="10"/>
      <c r="M248" s="10"/>
      <c r="N248" s="10"/>
      <c r="O248" s="10"/>
      <c r="P248" s="10"/>
      <c r="Q248" s="12"/>
    </row>
    <row r="249" spans="1:17" x14ac:dyDescent="0.45">
      <c r="A249" s="7"/>
      <c r="B249" s="8"/>
      <c r="C249" s="9"/>
      <c r="D249" s="10"/>
      <c r="E249" s="10"/>
      <c r="F249" s="9"/>
      <c r="G249" s="9"/>
      <c r="H249" s="9"/>
      <c r="I249" s="9"/>
      <c r="J249" s="10"/>
      <c r="K249" s="10"/>
      <c r="L249" s="10"/>
      <c r="M249" s="10"/>
      <c r="N249" s="10"/>
      <c r="O249" s="10"/>
      <c r="P249" s="10"/>
      <c r="Q249" s="12"/>
    </row>
    <row r="250" spans="1:17" x14ac:dyDescent="0.45">
      <c r="A250" s="7"/>
      <c r="B250" s="8"/>
      <c r="C250" s="9"/>
      <c r="D250" s="10"/>
      <c r="E250" s="10"/>
      <c r="F250" s="9"/>
      <c r="G250" s="9"/>
      <c r="H250" s="9"/>
      <c r="I250" s="9"/>
      <c r="J250" s="10"/>
      <c r="K250" s="10"/>
      <c r="L250" s="10"/>
      <c r="M250" s="10"/>
      <c r="N250" s="10"/>
      <c r="O250" s="10"/>
      <c r="P250" s="10"/>
      <c r="Q250" s="12"/>
    </row>
    <row r="251" spans="1:17" x14ac:dyDescent="0.45">
      <c r="A251" s="7"/>
      <c r="B251" s="8"/>
      <c r="C251" s="9"/>
      <c r="D251" s="10"/>
      <c r="E251" s="10"/>
      <c r="F251" s="9"/>
      <c r="G251" s="9"/>
      <c r="H251" s="9"/>
      <c r="I251" s="9"/>
      <c r="J251" s="10"/>
      <c r="K251" s="10"/>
      <c r="L251" s="10"/>
      <c r="M251" s="10"/>
      <c r="N251" s="10"/>
      <c r="O251" s="10"/>
      <c r="P251" s="10"/>
      <c r="Q251" s="12"/>
    </row>
    <row r="252" spans="1:17" x14ac:dyDescent="0.45">
      <c r="A252" s="7"/>
      <c r="B252" s="8"/>
      <c r="C252" s="9"/>
      <c r="D252" s="10"/>
      <c r="E252" s="10"/>
      <c r="F252" s="9"/>
      <c r="G252" s="9"/>
      <c r="H252" s="9"/>
      <c r="I252" s="9"/>
      <c r="J252" s="10"/>
      <c r="K252" s="10"/>
      <c r="L252" s="10"/>
      <c r="M252" s="10"/>
      <c r="N252" s="10"/>
      <c r="O252" s="10"/>
      <c r="P252" s="10"/>
      <c r="Q252" s="12"/>
    </row>
    <row r="253" spans="1:17" x14ac:dyDescent="0.45">
      <c r="A253" s="7"/>
      <c r="B253" s="8"/>
      <c r="C253" s="9"/>
      <c r="D253" s="10"/>
      <c r="E253" s="10"/>
      <c r="F253" s="9"/>
      <c r="G253" s="9"/>
      <c r="H253" s="9"/>
      <c r="I253" s="9"/>
      <c r="J253" s="10"/>
      <c r="K253" s="10"/>
      <c r="L253" s="10"/>
      <c r="M253" s="10"/>
      <c r="N253" s="10"/>
      <c r="O253" s="10"/>
      <c r="P253" s="10"/>
      <c r="Q253" s="12"/>
    </row>
    <row r="254" spans="1:17" x14ac:dyDescent="0.45">
      <c r="A254" s="7"/>
      <c r="B254" s="8"/>
      <c r="C254" s="9"/>
      <c r="D254" s="10"/>
      <c r="E254" s="10"/>
      <c r="F254" s="9"/>
      <c r="G254" s="9"/>
      <c r="H254" s="9"/>
      <c r="I254" s="9"/>
      <c r="J254" s="10"/>
      <c r="K254" s="10"/>
      <c r="L254" s="10"/>
      <c r="M254" s="10"/>
      <c r="N254" s="10"/>
      <c r="O254" s="10"/>
      <c r="P254" s="10"/>
      <c r="Q254" s="12"/>
    </row>
    <row r="255" spans="1:17" x14ac:dyDescent="0.45">
      <c r="A255" s="7"/>
      <c r="B255" s="8"/>
      <c r="C255" s="9"/>
      <c r="D255" s="10"/>
      <c r="E255" s="10"/>
      <c r="F255" s="9"/>
      <c r="G255" s="9"/>
      <c r="H255" s="9"/>
      <c r="I255" s="9"/>
      <c r="J255" s="10"/>
      <c r="K255" s="10"/>
      <c r="L255" s="10"/>
      <c r="M255" s="10"/>
      <c r="N255" s="10"/>
      <c r="O255" s="10"/>
      <c r="P255" s="10"/>
      <c r="Q255" s="12"/>
    </row>
    <row r="256" spans="1:17" x14ac:dyDescent="0.45">
      <c r="A256" s="7"/>
      <c r="B256" s="8"/>
      <c r="C256" s="9"/>
      <c r="D256" s="10"/>
      <c r="E256" s="10"/>
      <c r="F256" s="9"/>
      <c r="G256" s="9"/>
      <c r="H256" s="9"/>
      <c r="I256" s="9"/>
      <c r="J256" s="10"/>
      <c r="K256" s="10"/>
      <c r="L256" s="10"/>
      <c r="M256" s="10"/>
      <c r="N256" s="10"/>
      <c r="O256" s="10"/>
      <c r="P256" s="10"/>
      <c r="Q256" s="12"/>
    </row>
    <row r="257" spans="1:17" x14ac:dyDescent="0.45">
      <c r="A257" s="7"/>
      <c r="B257" s="8"/>
      <c r="C257" s="9"/>
      <c r="D257" s="10"/>
      <c r="E257" s="10"/>
      <c r="F257" s="9"/>
      <c r="G257" s="9"/>
      <c r="H257" s="9"/>
      <c r="I257" s="9"/>
      <c r="J257" s="10"/>
      <c r="K257" s="10"/>
      <c r="L257" s="10"/>
      <c r="M257" s="10"/>
      <c r="N257" s="10"/>
      <c r="O257" s="10"/>
      <c r="P257" s="10"/>
      <c r="Q257" s="12"/>
    </row>
    <row r="258" spans="1:17" x14ac:dyDescent="0.45">
      <c r="A258" s="7"/>
      <c r="B258" s="8"/>
      <c r="C258" s="9"/>
      <c r="D258" s="10"/>
      <c r="E258" s="10"/>
      <c r="F258" s="9"/>
      <c r="G258" s="9"/>
      <c r="H258" s="9"/>
      <c r="I258" s="9"/>
      <c r="J258" s="10"/>
      <c r="K258" s="10"/>
      <c r="L258" s="10"/>
      <c r="M258" s="10"/>
      <c r="N258" s="10"/>
      <c r="O258" s="10"/>
      <c r="P258" s="10"/>
      <c r="Q258" s="12"/>
    </row>
    <row r="259" spans="1:17" x14ac:dyDescent="0.45">
      <c r="A259" s="7"/>
      <c r="B259" s="8"/>
      <c r="C259" s="9"/>
      <c r="D259" s="10"/>
      <c r="E259" s="10"/>
      <c r="F259" s="9"/>
      <c r="G259" s="9"/>
      <c r="H259" s="9"/>
      <c r="I259" s="9"/>
      <c r="J259" s="10"/>
      <c r="K259" s="10"/>
      <c r="L259" s="10"/>
      <c r="M259" s="10"/>
      <c r="N259" s="10"/>
      <c r="O259" s="10"/>
      <c r="P259" s="10"/>
      <c r="Q259" s="12"/>
    </row>
    <row r="260" spans="1:17" x14ac:dyDescent="0.45">
      <c r="A260" s="7"/>
      <c r="B260" s="8"/>
      <c r="C260" s="9"/>
      <c r="D260" s="10"/>
      <c r="E260" s="10"/>
      <c r="F260" s="9"/>
      <c r="G260" s="9"/>
      <c r="H260" s="9"/>
      <c r="I260" s="9"/>
      <c r="J260" s="10"/>
      <c r="K260" s="10"/>
      <c r="L260" s="10"/>
      <c r="M260" s="10"/>
      <c r="N260" s="10"/>
      <c r="O260" s="10"/>
      <c r="P260" s="10"/>
      <c r="Q260" s="12"/>
    </row>
    <row r="261" spans="1:17" x14ac:dyDescent="0.45">
      <c r="A261" s="7"/>
      <c r="B261" s="8"/>
      <c r="C261" s="9"/>
      <c r="D261" s="10"/>
      <c r="E261" s="10"/>
      <c r="F261" s="9"/>
      <c r="G261" s="9"/>
      <c r="H261" s="9"/>
      <c r="I261" s="9"/>
      <c r="J261" s="10"/>
      <c r="K261" s="10"/>
      <c r="L261" s="10"/>
      <c r="M261" s="10"/>
      <c r="N261" s="10"/>
      <c r="O261" s="10"/>
      <c r="P261" s="10"/>
      <c r="Q261" s="12"/>
    </row>
    <row r="262" spans="1:17" x14ac:dyDescent="0.45">
      <c r="A262" s="7"/>
      <c r="B262" s="8"/>
      <c r="C262" s="9"/>
      <c r="D262" s="10"/>
      <c r="E262" s="10"/>
      <c r="F262" s="9"/>
      <c r="G262" s="9"/>
      <c r="H262" s="9"/>
      <c r="I262" s="9"/>
      <c r="J262" s="10"/>
      <c r="K262" s="10"/>
      <c r="L262" s="10"/>
      <c r="M262" s="10"/>
      <c r="N262" s="10"/>
      <c r="O262" s="10"/>
      <c r="P262" s="10"/>
      <c r="Q262" s="12"/>
    </row>
    <row r="263" spans="1:17" x14ac:dyDescent="0.45">
      <c r="A263" s="7"/>
      <c r="B263" s="8"/>
      <c r="C263" s="9"/>
      <c r="D263" s="10"/>
      <c r="E263" s="10"/>
      <c r="F263" s="9"/>
      <c r="G263" s="9"/>
      <c r="H263" s="9"/>
      <c r="I263" s="9"/>
      <c r="J263" s="10"/>
      <c r="K263" s="10"/>
      <c r="L263" s="10"/>
      <c r="M263" s="10"/>
      <c r="N263" s="10"/>
      <c r="O263" s="10"/>
      <c r="P263" s="10"/>
      <c r="Q263" s="12"/>
    </row>
    <row r="264" spans="1:17" x14ac:dyDescent="0.45">
      <c r="A264" s="7"/>
      <c r="B264" s="8"/>
      <c r="C264" s="9"/>
      <c r="D264" s="10"/>
      <c r="E264" s="10"/>
      <c r="F264" s="9"/>
      <c r="G264" s="9"/>
      <c r="H264" s="9"/>
      <c r="I264" s="9"/>
      <c r="J264" s="10"/>
      <c r="K264" s="10"/>
      <c r="L264" s="10"/>
      <c r="M264" s="10"/>
      <c r="N264" s="10"/>
      <c r="O264" s="10"/>
      <c r="P264" s="10"/>
      <c r="Q264" s="12"/>
    </row>
    <row r="265" spans="1:17" x14ac:dyDescent="0.45">
      <c r="A265" s="7"/>
      <c r="B265" s="8"/>
      <c r="C265" s="9"/>
      <c r="D265" s="10"/>
      <c r="E265" s="10"/>
      <c r="F265" s="9"/>
      <c r="G265" s="9"/>
      <c r="H265" s="9"/>
      <c r="I265" s="9"/>
      <c r="J265" s="10"/>
      <c r="K265" s="10"/>
      <c r="L265" s="10"/>
      <c r="M265" s="10"/>
      <c r="N265" s="10"/>
      <c r="O265" s="10"/>
      <c r="P265" s="10"/>
      <c r="Q265" s="12"/>
    </row>
    <row r="266" spans="1:17" x14ac:dyDescent="0.45">
      <c r="A266" s="7"/>
      <c r="B266" s="8"/>
      <c r="C266" s="9"/>
      <c r="D266" s="10"/>
      <c r="E266" s="10"/>
      <c r="F266" s="9"/>
      <c r="G266" s="9"/>
      <c r="H266" s="9"/>
      <c r="I266" s="9"/>
      <c r="J266" s="10"/>
      <c r="K266" s="10"/>
      <c r="L266" s="10"/>
      <c r="M266" s="10"/>
      <c r="N266" s="10"/>
      <c r="O266" s="10"/>
      <c r="P266" s="10"/>
      <c r="Q266" s="12"/>
    </row>
    <row r="267" spans="1:17" x14ac:dyDescent="0.45">
      <c r="A267" s="7"/>
      <c r="B267" s="8"/>
      <c r="C267" s="9"/>
      <c r="D267" s="10"/>
      <c r="E267" s="10"/>
      <c r="F267" s="9"/>
      <c r="G267" s="9"/>
      <c r="H267" s="9"/>
      <c r="I267" s="9"/>
      <c r="J267" s="10"/>
      <c r="K267" s="10"/>
      <c r="L267" s="10"/>
      <c r="M267" s="10"/>
      <c r="N267" s="10"/>
      <c r="O267" s="10"/>
      <c r="P267" s="10"/>
      <c r="Q267" s="12"/>
    </row>
    <row r="268" spans="1:17" x14ac:dyDescent="0.45">
      <c r="A268" s="7"/>
      <c r="B268" s="8"/>
      <c r="C268" s="9"/>
      <c r="D268" s="10"/>
      <c r="E268" s="10"/>
      <c r="F268" s="9"/>
      <c r="G268" s="9"/>
      <c r="H268" s="9"/>
      <c r="I268" s="9"/>
      <c r="J268" s="10"/>
      <c r="K268" s="10"/>
      <c r="L268" s="10"/>
      <c r="M268" s="10"/>
      <c r="N268" s="10"/>
      <c r="O268" s="10"/>
      <c r="P268" s="10"/>
      <c r="Q268" s="12"/>
    </row>
    <row r="269" spans="1:17" x14ac:dyDescent="0.45">
      <c r="A269" s="7"/>
      <c r="B269" s="8"/>
      <c r="C269" s="9"/>
      <c r="D269" s="10"/>
      <c r="E269" s="10"/>
      <c r="F269" s="9"/>
      <c r="G269" s="9"/>
      <c r="H269" s="9"/>
      <c r="I269" s="9"/>
      <c r="J269" s="10"/>
      <c r="K269" s="10"/>
      <c r="L269" s="10"/>
      <c r="M269" s="10"/>
      <c r="N269" s="10"/>
      <c r="O269" s="10"/>
      <c r="P269" s="10"/>
      <c r="Q269" s="12"/>
    </row>
    <row r="270" spans="1:17" x14ac:dyDescent="0.45">
      <c r="A270" s="7"/>
      <c r="B270" s="8"/>
      <c r="C270" s="9"/>
      <c r="D270" s="10"/>
      <c r="E270" s="10"/>
      <c r="F270" s="9"/>
      <c r="G270" s="9"/>
      <c r="H270" s="9"/>
      <c r="I270" s="9"/>
      <c r="J270" s="10"/>
      <c r="K270" s="10"/>
      <c r="L270" s="10"/>
      <c r="M270" s="10"/>
      <c r="N270" s="10"/>
      <c r="O270" s="10"/>
      <c r="P270" s="10"/>
      <c r="Q270" s="12"/>
    </row>
    <row r="271" spans="1:17" x14ac:dyDescent="0.45">
      <c r="A271" s="7"/>
      <c r="B271" s="8"/>
      <c r="C271" s="9"/>
      <c r="D271" s="10"/>
      <c r="E271" s="10"/>
      <c r="F271" s="9"/>
      <c r="G271" s="9"/>
      <c r="H271" s="9"/>
      <c r="I271" s="9"/>
      <c r="J271" s="10"/>
      <c r="K271" s="10"/>
      <c r="L271" s="10"/>
      <c r="M271" s="10"/>
      <c r="N271" s="10"/>
      <c r="O271" s="10"/>
      <c r="P271" s="10"/>
      <c r="Q271" s="12"/>
    </row>
    <row r="272" spans="1:17" x14ac:dyDescent="0.45">
      <c r="A272" s="7"/>
      <c r="B272" s="8"/>
      <c r="C272" s="9"/>
      <c r="D272" s="10"/>
      <c r="E272" s="10"/>
      <c r="F272" s="9"/>
      <c r="G272" s="9"/>
      <c r="H272" s="9"/>
      <c r="I272" s="9"/>
      <c r="J272" s="10"/>
      <c r="K272" s="10"/>
      <c r="L272" s="10"/>
      <c r="M272" s="10"/>
      <c r="N272" s="10"/>
      <c r="O272" s="10"/>
      <c r="P272" s="10"/>
      <c r="Q272" s="12"/>
    </row>
    <row r="273" spans="1:17" x14ac:dyDescent="0.45">
      <c r="A273" s="7"/>
      <c r="B273" s="8"/>
      <c r="C273" s="9"/>
      <c r="D273" s="10"/>
      <c r="E273" s="10"/>
      <c r="F273" s="9"/>
      <c r="G273" s="9"/>
      <c r="H273" s="9"/>
      <c r="I273" s="9"/>
      <c r="J273" s="10"/>
      <c r="K273" s="10"/>
      <c r="L273" s="10"/>
      <c r="M273" s="10"/>
      <c r="N273" s="10"/>
      <c r="O273" s="10"/>
      <c r="P273" s="10"/>
      <c r="Q273" s="12"/>
    </row>
    <row r="274" spans="1:17" x14ac:dyDescent="0.45">
      <c r="A274" s="7"/>
      <c r="B274" s="8"/>
      <c r="C274" s="9"/>
      <c r="D274" s="10"/>
      <c r="E274" s="10"/>
      <c r="F274" s="9"/>
      <c r="G274" s="9"/>
      <c r="H274" s="9"/>
      <c r="I274" s="9"/>
      <c r="J274" s="10"/>
      <c r="K274" s="10"/>
      <c r="L274" s="10"/>
      <c r="M274" s="10"/>
      <c r="N274" s="10"/>
      <c r="O274" s="10"/>
      <c r="P274" s="10"/>
      <c r="Q274" s="12"/>
    </row>
    <row r="275" spans="1:17" x14ac:dyDescent="0.45">
      <c r="A275" s="7"/>
      <c r="B275" s="8"/>
      <c r="C275" s="9"/>
      <c r="D275" s="10"/>
      <c r="E275" s="10"/>
      <c r="F275" s="9"/>
      <c r="G275" s="9"/>
      <c r="H275" s="9"/>
      <c r="I275" s="9"/>
      <c r="J275" s="10"/>
      <c r="K275" s="10"/>
      <c r="L275" s="10"/>
      <c r="M275" s="10"/>
      <c r="N275" s="10"/>
      <c r="O275" s="10"/>
      <c r="P275" s="10"/>
      <c r="Q275" s="12"/>
    </row>
    <row r="276" spans="1:17" x14ac:dyDescent="0.45">
      <c r="A276" s="7"/>
      <c r="B276" s="8"/>
      <c r="C276" s="9"/>
      <c r="D276" s="10"/>
      <c r="E276" s="10"/>
      <c r="F276" s="9"/>
      <c r="G276" s="9"/>
      <c r="H276" s="9"/>
      <c r="I276" s="9"/>
      <c r="J276" s="10"/>
      <c r="K276" s="10"/>
      <c r="L276" s="10"/>
      <c r="M276" s="10"/>
      <c r="N276" s="10"/>
      <c r="O276" s="10"/>
      <c r="P276" s="10"/>
      <c r="Q276" s="12"/>
    </row>
    <row r="277" spans="1:17" x14ac:dyDescent="0.45">
      <c r="A277" s="7"/>
      <c r="B277" s="8"/>
      <c r="C277" s="9"/>
      <c r="D277" s="10"/>
      <c r="E277" s="10"/>
      <c r="F277" s="9"/>
      <c r="G277" s="9"/>
      <c r="H277" s="9"/>
      <c r="I277" s="9"/>
      <c r="J277" s="10"/>
      <c r="K277" s="10"/>
      <c r="L277" s="10"/>
      <c r="M277" s="10"/>
      <c r="N277" s="10"/>
      <c r="O277" s="10"/>
      <c r="P277" s="10"/>
      <c r="Q277" s="12"/>
    </row>
    <row r="278" spans="1:17" x14ac:dyDescent="0.45">
      <c r="A278" s="7"/>
      <c r="B278" s="8"/>
      <c r="C278" s="9"/>
      <c r="D278" s="10"/>
      <c r="E278" s="10"/>
      <c r="F278" s="9"/>
      <c r="G278" s="9"/>
      <c r="H278" s="9"/>
      <c r="I278" s="9"/>
      <c r="J278" s="10"/>
      <c r="K278" s="10"/>
      <c r="L278" s="10"/>
      <c r="M278" s="10"/>
      <c r="N278" s="10"/>
      <c r="O278" s="10"/>
      <c r="P278" s="10"/>
      <c r="Q278" s="12"/>
    </row>
    <row r="279" spans="1:17" x14ac:dyDescent="0.45">
      <c r="A279" s="7"/>
      <c r="B279" s="8"/>
      <c r="C279" s="9"/>
      <c r="D279" s="10"/>
      <c r="E279" s="10"/>
      <c r="F279" s="9"/>
      <c r="G279" s="9"/>
      <c r="H279" s="9"/>
      <c r="I279" s="9"/>
      <c r="J279" s="10"/>
      <c r="K279" s="10"/>
      <c r="L279" s="10"/>
      <c r="M279" s="10"/>
      <c r="N279" s="10"/>
      <c r="O279" s="10"/>
      <c r="P279" s="10"/>
      <c r="Q279" s="12"/>
    </row>
    <row r="280" spans="1:17" x14ac:dyDescent="0.45">
      <c r="A280" s="7"/>
      <c r="B280" s="8"/>
      <c r="C280" s="9"/>
      <c r="D280" s="10"/>
      <c r="E280" s="10"/>
      <c r="F280" s="9"/>
      <c r="G280" s="9"/>
      <c r="H280" s="9"/>
      <c r="I280" s="9"/>
      <c r="J280" s="10"/>
      <c r="K280" s="10"/>
      <c r="L280" s="10"/>
      <c r="M280" s="10"/>
      <c r="N280" s="10"/>
      <c r="O280" s="10"/>
      <c r="P280" s="10"/>
      <c r="Q280" s="12"/>
    </row>
    <row r="281" spans="1:17" x14ac:dyDescent="0.45">
      <c r="A281" s="7"/>
      <c r="B281" s="8"/>
      <c r="C281" s="9"/>
      <c r="D281" s="10"/>
      <c r="E281" s="10"/>
      <c r="F281" s="9"/>
      <c r="G281" s="9"/>
      <c r="H281" s="9"/>
      <c r="I281" s="9"/>
      <c r="J281" s="10"/>
      <c r="K281" s="10"/>
      <c r="L281" s="10"/>
      <c r="M281" s="10"/>
      <c r="N281" s="10"/>
      <c r="O281" s="10"/>
      <c r="P281" s="10"/>
      <c r="Q281" s="12"/>
    </row>
    <row r="282" spans="1:17" x14ac:dyDescent="0.45">
      <c r="A282" s="7"/>
      <c r="B282" s="8"/>
      <c r="C282" s="9"/>
      <c r="D282" s="10"/>
      <c r="E282" s="10"/>
      <c r="F282" s="9"/>
      <c r="G282" s="9"/>
      <c r="H282" s="9"/>
      <c r="I282" s="9"/>
      <c r="J282" s="10"/>
      <c r="K282" s="10"/>
      <c r="L282" s="10"/>
      <c r="M282" s="10"/>
      <c r="N282" s="10"/>
      <c r="O282" s="10"/>
      <c r="P282" s="10"/>
      <c r="Q282" s="12"/>
    </row>
    <row r="283" spans="1:17" x14ac:dyDescent="0.45">
      <c r="A283" s="7"/>
      <c r="B283" s="8"/>
      <c r="C283" s="9"/>
      <c r="D283" s="10"/>
      <c r="E283" s="10"/>
      <c r="F283" s="9"/>
      <c r="G283" s="9"/>
      <c r="H283" s="9"/>
      <c r="I283" s="9"/>
      <c r="J283" s="10"/>
      <c r="K283" s="10"/>
      <c r="L283" s="10"/>
      <c r="M283" s="10"/>
      <c r="N283" s="10"/>
      <c r="O283" s="10"/>
      <c r="P283" s="10"/>
      <c r="Q283" s="12"/>
    </row>
    <row r="284" spans="1:17" ht="14.65" thickBot="1" x14ac:dyDescent="0.5">
      <c r="A284" s="18"/>
      <c r="B284" s="19"/>
      <c r="C284" s="20"/>
      <c r="D284" s="21"/>
      <c r="E284" s="21"/>
      <c r="F284" s="20"/>
      <c r="G284" s="20"/>
      <c r="H284" s="20"/>
      <c r="I284" s="20"/>
      <c r="J284" s="21"/>
      <c r="K284" s="21"/>
      <c r="L284" s="21"/>
      <c r="M284" s="21"/>
      <c r="N284" s="21"/>
      <c r="O284" s="21"/>
      <c r="P284" s="21"/>
      <c r="Q284" s="23"/>
    </row>
  </sheetData>
  <autoFilter ref="A4:Q284" xr:uid="{391DECA8-EEC1-4158-9D48-638C7E80C2D5}">
    <sortState xmlns:xlrd2="http://schemas.microsoft.com/office/spreadsheetml/2017/richdata2" ref="A5:Q284">
      <sortCondition ref="A4:A284"/>
    </sortState>
  </autoFilter>
  <pageMargins left="0.7" right="0.7" top="0.75" bottom="0.75" header="0.3" footer="0.3"/>
  <drawing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ndsWith" priority="1" operator="endsWith" id="{B8FF18BC-D522-4AB5-A996-C52BD73A2B98}">
            <xm:f>RIGHT(I5,LEN($B$1))=$B$1</xm:f>
            <xm:f>$B$1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I5:Q284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5E73C87-F977-4D0C-8CB1-42B3DA19A13B}">
          <x14:formula1>
            <xm:f>Sheet1!$A$1:$A$43</xm:f>
          </x14:formula1>
          <xm:sqref>B1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4336A-0A5C-4172-B3BC-BCA7BDBCA102}">
  <dimension ref="A1:A43"/>
  <sheetViews>
    <sheetView workbookViewId="0">
      <selection activeCell="A18" sqref="A18"/>
    </sheetView>
  </sheetViews>
  <sheetFormatPr defaultRowHeight="14.25" x14ac:dyDescent="0.45"/>
  <cols>
    <col min="1" max="1" width="28.59765625" bestFit="1" customWidth="1"/>
  </cols>
  <sheetData>
    <row r="1" spans="1:1" x14ac:dyDescent="0.45">
      <c r="A1" t="s">
        <v>0</v>
      </c>
    </row>
    <row r="2" spans="1:1" x14ac:dyDescent="0.45">
      <c r="A2" t="s">
        <v>25</v>
      </c>
    </row>
    <row r="3" spans="1:1" x14ac:dyDescent="0.45">
      <c r="A3" t="s">
        <v>24</v>
      </c>
    </row>
    <row r="4" spans="1:1" x14ac:dyDescent="0.45">
      <c r="A4" t="s">
        <v>37</v>
      </c>
    </row>
    <row r="5" spans="1:1" x14ac:dyDescent="0.45">
      <c r="A5" t="s">
        <v>101</v>
      </c>
    </row>
    <row r="6" spans="1:1" x14ac:dyDescent="0.45">
      <c r="A6" t="s">
        <v>81</v>
      </c>
    </row>
    <row r="7" spans="1:1" x14ac:dyDescent="0.45">
      <c r="A7" t="s">
        <v>263</v>
      </c>
    </row>
    <row r="8" spans="1:1" x14ac:dyDescent="0.45">
      <c r="A8" t="s">
        <v>156</v>
      </c>
    </row>
    <row r="9" spans="1:1" x14ac:dyDescent="0.45">
      <c r="A9" t="s">
        <v>27</v>
      </c>
    </row>
    <row r="10" spans="1:1" x14ac:dyDescent="0.45">
      <c r="A10" t="s">
        <v>48</v>
      </c>
    </row>
    <row r="11" spans="1:1" x14ac:dyDescent="0.45">
      <c r="A11" t="s">
        <v>43</v>
      </c>
    </row>
    <row r="12" spans="1:1" x14ac:dyDescent="0.45">
      <c r="A12" t="s">
        <v>26</v>
      </c>
    </row>
    <row r="13" spans="1:1" x14ac:dyDescent="0.45">
      <c r="A13" t="s">
        <v>49</v>
      </c>
    </row>
    <row r="14" spans="1:1" x14ac:dyDescent="0.45">
      <c r="A14" t="s">
        <v>55</v>
      </c>
    </row>
    <row r="15" spans="1:1" x14ac:dyDescent="0.45">
      <c r="A15" t="s">
        <v>29</v>
      </c>
    </row>
    <row r="16" spans="1:1" x14ac:dyDescent="0.45">
      <c r="A16" t="s">
        <v>74</v>
      </c>
    </row>
    <row r="17" spans="1:1" x14ac:dyDescent="0.45">
      <c r="A17" t="s">
        <v>60</v>
      </c>
    </row>
    <row r="18" spans="1:1" x14ac:dyDescent="0.45">
      <c r="A18" t="s">
        <v>42</v>
      </c>
    </row>
    <row r="19" spans="1:1" x14ac:dyDescent="0.45">
      <c r="A19" t="s">
        <v>65</v>
      </c>
    </row>
    <row r="20" spans="1:1" x14ac:dyDescent="0.45">
      <c r="A20" t="s">
        <v>160</v>
      </c>
    </row>
    <row r="21" spans="1:1" x14ac:dyDescent="0.45">
      <c r="A21" t="s">
        <v>35</v>
      </c>
    </row>
    <row r="22" spans="1:1" x14ac:dyDescent="0.45">
      <c r="A22" t="s">
        <v>75</v>
      </c>
    </row>
    <row r="23" spans="1:1" x14ac:dyDescent="0.45">
      <c r="A23" t="s">
        <v>61</v>
      </c>
    </row>
    <row r="24" spans="1:1" x14ac:dyDescent="0.45">
      <c r="A24" t="s">
        <v>69</v>
      </c>
    </row>
    <row r="25" spans="1:1" x14ac:dyDescent="0.45">
      <c r="A25" t="s">
        <v>153</v>
      </c>
    </row>
    <row r="26" spans="1:1" x14ac:dyDescent="0.45">
      <c r="A26" t="s">
        <v>56</v>
      </c>
    </row>
    <row r="27" spans="1:1" x14ac:dyDescent="0.45">
      <c r="A27" t="s">
        <v>36</v>
      </c>
    </row>
    <row r="28" spans="1:1" x14ac:dyDescent="0.45">
      <c r="A28" t="s">
        <v>596</v>
      </c>
    </row>
    <row r="29" spans="1:1" x14ac:dyDescent="0.45">
      <c r="A29" t="s">
        <v>84</v>
      </c>
    </row>
    <row r="30" spans="1:1" x14ac:dyDescent="0.45">
      <c r="A30" t="s">
        <v>216</v>
      </c>
    </row>
    <row r="31" spans="1:1" x14ac:dyDescent="0.45">
      <c r="A31" t="s">
        <v>366</v>
      </c>
    </row>
    <row r="32" spans="1:1" x14ac:dyDescent="0.45">
      <c r="A32" t="s">
        <v>28</v>
      </c>
    </row>
    <row r="33" spans="1:1" x14ac:dyDescent="0.45">
      <c r="A33" t="s">
        <v>52</v>
      </c>
    </row>
    <row r="34" spans="1:1" x14ac:dyDescent="0.45">
      <c r="A34" t="s">
        <v>44</v>
      </c>
    </row>
    <row r="35" spans="1:1" x14ac:dyDescent="0.45">
      <c r="A35" t="s">
        <v>41</v>
      </c>
    </row>
    <row r="36" spans="1:1" x14ac:dyDescent="0.45">
      <c r="A36" t="s">
        <v>121</v>
      </c>
    </row>
    <row r="37" spans="1:1" x14ac:dyDescent="0.45">
      <c r="A37" t="s">
        <v>66</v>
      </c>
    </row>
    <row r="38" spans="1:1" x14ac:dyDescent="0.45">
      <c r="A38" t="s">
        <v>252</v>
      </c>
    </row>
    <row r="39" spans="1:1" x14ac:dyDescent="0.45">
      <c r="A39" t="s">
        <v>30</v>
      </c>
    </row>
    <row r="40" spans="1:1" x14ac:dyDescent="0.45">
      <c r="A40" t="s">
        <v>334</v>
      </c>
    </row>
    <row r="41" spans="1:1" x14ac:dyDescent="0.45">
      <c r="A41" t="s">
        <v>80</v>
      </c>
    </row>
    <row r="42" spans="1:1" x14ac:dyDescent="0.45">
      <c r="A42" t="s">
        <v>70</v>
      </c>
    </row>
    <row r="43" spans="1:1" x14ac:dyDescent="0.45">
      <c r="A43" t="s">
        <v>157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616fba1-402e-48f8-b4b9-7ba38685213d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E431D94E3CC546A17AC2144603F1AE" ma:contentTypeVersion="11" ma:contentTypeDescription="Create a new document." ma:contentTypeScope="" ma:versionID="db768dd71941469d8484c132377e0288">
  <xsd:schema xmlns:xsd="http://www.w3.org/2001/XMLSchema" xmlns:xs="http://www.w3.org/2001/XMLSchema" xmlns:p="http://schemas.microsoft.com/office/2006/metadata/properties" xmlns:ns2="8616fba1-402e-48f8-b4b9-7ba38685213d" targetNamespace="http://schemas.microsoft.com/office/2006/metadata/properties" ma:root="true" ma:fieldsID="3a6b0795f1169869a2c19ffe48bf9daf" ns2:_="">
    <xsd:import namespace="8616fba1-402e-48f8-b4b9-7ba38685213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6fba1-402e-48f8-b4b9-7ba3868521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0d485bdb-b9d7-47d1-9b56-63ca411fbb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A34F0A4-D25A-47EE-88D1-E363D2EC27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AE292A5-BD21-4283-92CF-BDFC5BBA0B17}">
  <ds:schemaRefs>
    <ds:schemaRef ds:uri="http://purl.org/dc/terms/"/>
    <ds:schemaRef ds:uri="http://schemas.microsoft.com/office/2006/documentManagement/types"/>
    <ds:schemaRef ds:uri="8616fba1-402e-48f8-b4b9-7ba38685213d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895451F-D4DA-4FE4-9AF8-8E81982D5B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6fba1-402e-48f8-b4b9-7ba38685213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TPRS Partner Directory </vt:lpstr>
      <vt:lpstr>Network Summary by Partner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Izzy Sheppard</dc:creator>
  <cp:keywords/>
  <dc:description/>
  <cp:lastModifiedBy>Izzy Sheppard</cp:lastModifiedBy>
  <cp:revision/>
  <dcterms:created xsi:type="dcterms:W3CDTF">2025-06-03T04:40:03Z</dcterms:created>
  <dcterms:modified xsi:type="dcterms:W3CDTF">2025-06-04T22:34:00Z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0x010100D8E431D94E3CC546A17AC2144603F1AE</vt:lpwstr>
  </property>
  <property fmtid="{D5CDD505-2E9C-101B-9397-08002B2CF9AE}" pid="3" name="MediaServiceImageTags">
    <vt:lpwstr/>
  </property>
</Properties>
</file>